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<sst xmlns="http://schemas.openxmlformats.org/spreadsheetml/2006/main" count="46" uniqueCount="22">
  <si>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Теплоизоляционные материалы</t>
  </si>
  <si>
    <t>Paroc (Финляндия)</t>
  </si>
  <si>
    <t>Назначение</t>
  </si>
  <si>
    <t>Руб  /  м3</t>
  </si>
  <si>
    <t>Руб / упак</t>
  </si>
  <si>
    <t>Плотность, кг/м3</t>
  </si>
  <si>
    <t>Ширина, мм</t>
  </si>
  <si>
    <t>Длина, мм</t>
  </si>
  <si>
    <t>Толщина, мм</t>
  </si>
  <si>
    <t>Плит, кол-во</t>
  </si>
  <si>
    <t>Площадь, м2</t>
  </si>
  <si>
    <t>Объем, м3</t>
  </si>
  <si>
    <t>Paroc eXtra (базальт)</t>
  </si>
  <si>
    <t>теплозвукоизоляция наружных стен, кровельных конструкций, межэтажные перекрытия, полы, внутренние перегородки</t>
  </si>
  <si>
    <t>Rockwool (Россия)</t>
  </si>
  <si>
    <t>ЛАЙТ БАТТС (базальт)</t>
  </si>
  <si>
    <t>Руб / м3</t>
  </si>
  <si>
    <t>ЛАЙТ БАТТС Скандик   (базальт)</t>
  </si>
  <si>
    <t>Технолайт (Россия)</t>
  </si>
  <si>
    <t>35-38</t>
  </si>
  <si>
    <t>Paroc eXtra Light (базальт)</t>
  </si>
  <si>
    <t>Технолайт Экстра (базальт)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</si>
</sst>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_р_.;[Red]#,##0.00_р_."/>
    <numFmt numFmtId="174" formatCode="#,##0.00&quot;р.&quot;"/>
    <numFmt numFmtId="175" formatCode="0.0"/>
    <numFmt numFmtId="176" formatCode="#,##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Garamond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5" fillId="33" borderId="11" xfId="0" applyNumberFormat="1" applyFont="1" applyFill="1" applyBorder="1" applyAlignment="1">
      <alignment horizontal="center"/>
    </xf>
    <xf numFmtId="14" fontId="5" fillId="33" borderId="12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distributed"/>
    </xf>
    <xf numFmtId="0" fontId="8" fillId="0" borderId="15" xfId="0" applyFont="1" applyFill="1" applyBorder="1" applyAlignment="1">
      <alignment horizontal="center" vertical="distributed"/>
    </xf>
    <xf numFmtId="0" fontId="2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distributed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distributed"/>
    </xf>
    <xf numFmtId="0" fontId="8" fillId="0" borderId="14" xfId="0" applyNumberFormat="1" applyFont="1" applyFill="1" applyBorder="1" applyAlignment="1">
      <alignment horizontal="center" vertical="distributed"/>
    </xf>
    <xf numFmtId="2" fontId="34" fillId="0" borderId="14" xfId="0" applyNumberFormat="1" applyFont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distributed"/>
    </xf>
    <xf numFmtId="0" fontId="8" fillId="0" borderId="15" xfId="0" applyNumberFormat="1" applyFont="1" applyFill="1" applyBorder="1" applyAlignment="1">
      <alignment horizontal="center" vertical="distributed"/>
    </xf>
    <xf numFmtId="2" fontId="34" fillId="0" borderId="19" xfId="0" applyNumberFormat="1" applyFont="1" applyBorder="1" applyAlignment="1">
      <alignment horizontal="center" vertical="distributed"/>
    </xf>
    <xf numFmtId="0" fontId="34" fillId="0" borderId="17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2" fontId="34" fillId="0" borderId="19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2" fontId="34" fillId="0" borderId="22" xfId="0" applyNumberFormat="1" applyFont="1" applyBorder="1" applyAlignment="1">
      <alignment horizontal="center" vertical="center"/>
    </xf>
    <xf numFmtId="176" fontId="43" fillId="33" borderId="14" xfId="0" applyNumberFormat="1" applyFont="1" applyFill="1" applyBorder="1" applyAlignment="1">
      <alignment horizontal="center" vertical="distributed" wrapText="1"/>
    </xf>
    <xf numFmtId="176" fontId="43" fillId="33" borderId="14" xfId="0" applyNumberFormat="1" applyFont="1" applyFill="1" applyBorder="1" applyAlignment="1">
      <alignment horizontal="center" vertical="distributed"/>
    </xf>
    <xf numFmtId="176" fontId="43" fillId="33" borderId="15" xfId="0" applyNumberFormat="1" applyFont="1" applyFill="1" applyBorder="1" applyAlignment="1">
      <alignment horizontal="center" vertical="distributed" wrapText="1"/>
    </xf>
    <xf numFmtId="176" fontId="43" fillId="33" borderId="15" xfId="0" applyNumberFormat="1" applyFont="1" applyFill="1" applyBorder="1" applyAlignment="1">
      <alignment horizontal="center" vertical="distributed"/>
    </xf>
    <xf numFmtId="176" fontId="43" fillId="33" borderId="14" xfId="0" applyNumberFormat="1" applyFont="1" applyFill="1" applyBorder="1" applyAlignment="1">
      <alignment horizontal="center" vertical="center" wrapText="1"/>
    </xf>
    <xf numFmtId="176" fontId="43" fillId="33" borderId="14" xfId="0" applyNumberFormat="1" applyFont="1" applyFill="1" applyBorder="1" applyAlignment="1">
      <alignment horizontal="center" vertical="center"/>
    </xf>
    <xf numFmtId="176" fontId="43" fillId="33" borderId="15" xfId="0" applyNumberFormat="1" applyFont="1" applyFill="1" applyBorder="1" applyAlignment="1">
      <alignment horizontal="center" vertical="center" wrapText="1"/>
    </xf>
    <xf numFmtId="176" fontId="43" fillId="33" borderId="15" xfId="0" applyNumberFormat="1" applyFont="1" applyFill="1" applyBorder="1" applyAlignment="1">
      <alignment horizontal="center" vertical="center"/>
    </xf>
    <xf numFmtId="176" fontId="43" fillId="33" borderId="21" xfId="0" applyNumberFormat="1" applyFont="1" applyFill="1" applyBorder="1" applyAlignment="1">
      <alignment horizontal="center" vertical="center" wrapText="1"/>
    </xf>
    <xf numFmtId="176" fontId="43" fillId="33" borderId="21" xfId="0" applyNumberFormat="1" applyFont="1" applyFill="1" applyBorder="1" applyAlignment="1">
      <alignment horizontal="center" vertical="center"/>
    </xf>
    <xf numFmtId="172" fontId="34" fillId="0" borderId="23" xfId="0" applyNumberFormat="1" applyFont="1" applyBorder="1" applyAlignment="1">
      <alignment horizontal="center" vertical="center"/>
    </xf>
    <xf numFmtId="172" fontId="34" fillId="0" borderId="24" xfId="0" applyNumberFormat="1" applyFont="1" applyBorder="1" applyAlignment="1">
      <alignment horizontal="center" vertical="center"/>
    </xf>
    <xf numFmtId="172" fontId="34" fillId="0" borderId="25" xfId="0" applyNumberFormat="1" applyFont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 wrapText="1"/>
    </xf>
    <xf numFmtId="172" fontId="34" fillId="0" borderId="23" xfId="0" applyNumberFormat="1" applyFont="1" applyBorder="1" applyAlignment="1">
      <alignment horizontal="center" vertical="distributed"/>
    </xf>
    <xf numFmtId="172" fontId="34" fillId="0" borderId="25" xfId="0" applyNumberFormat="1" applyFont="1" applyBorder="1" applyAlignment="1">
      <alignment horizontal="center" vertical="distributed"/>
    </xf>
    <xf numFmtId="0" fontId="8" fillId="0" borderId="28" xfId="0" applyFont="1" applyFill="1" applyBorder="1" applyAlignment="1">
      <alignment horizontal="center" vertical="distributed"/>
    </xf>
    <xf numFmtId="0" fontId="8" fillId="0" borderId="29" xfId="0" applyFont="1" applyFill="1" applyBorder="1" applyAlignment="1">
      <alignment horizontal="center" vertical="distributed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4" fontId="5" fillId="35" borderId="30" xfId="0" applyNumberFormat="1" applyFont="1" applyFill="1" applyBorder="1" applyAlignment="1">
      <alignment horizontal="center"/>
    </xf>
    <xf numFmtId="14" fontId="5" fillId="35" borderId="18" xfId="0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1" name="Рисунок 2" descr="head_kmd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68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2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0.57421875" style="1" customWidth="1"/>
    <col min="2" max="2" width="39.00390625" style="1" customWidth="1"/>
    <col min="3" max="3" width="14.00390625" style="1" customWidth="1"/>
    <col min="4" max="6" width="12.7109375" style="1" customWidth="1"/>
    <col min="7" max="7" width="13.8515625" style="2" customWidth="1"/>
    <col min="8" max="8" width="9.140625" style="1" customWidth="1"/>
    <col min="9" max="9" width="11.421875" style="1" customWidth="1"/>
    <col min="10" max="10" width="10.8515625" style="1" customWidth="1"/>
    <col min="11" max="11" width="9.140625" style="1" customWidth="1"/>
    <col min="12" max="12" width="4.8515625" style="1" customWidth="1"/>
    <col min="13" max="16" width="9.140625" style="1" hidden="1" customWidth="1"/>
    <col min="17" max="16384" width="9.140625" style="1" customWidth="1"/>
  </cols>
  <sheetData>
    <row r="1" ht="12.75"/>
    <row r="2" ht="12.75"/>
    <row r="3" ht="12.75"/>
    <row r="4" ht="12.75"/>
    <row r="5" ht="12.75"/>
    <row r="6" ht="18" customHeight="1"/>
    <row r="7" ht="7.5" customHeight="1"/>
    <row r="8" spans="1:11" ht="21" thickBot="1">
      <c r="A8" s="59" t="s">
        <v>0</v>
      </c>
      <c r="B8" s="60"/>
      <c r="C8" s="60"/>
      <c r="D8" s="60"/>
      <c r="E8" s="60"/>
      <c r="F8" s="60"/>
      <c r="G8" s="60"/>
      <c r="H8" s="60"/>
      <c r="I8" s="51">
        <v>43508</v>
      </c>
      <c r="J8" s="51"/>
      <c r="K8" s="52"/>
    </row>
    <row r="9" spans="1:11" s="7" customFormat="1" ht="7.5" customHeight="1" thickBot="1">
      <c r="A9" s="3"/>
      <c r="B9" s="4"/>
      <c r="C9" s="4"/>
      <c r="D9" s="4"/>
      <c r="E9" s="4"/>
      <c r="F9" s="4"/>
      <c r="G9" s="4"/>
      <c r="H9" s="4"/>
      <c r="I9" s="5"/>
      <c r="J9" s="5"/>
      <c r="K9" s="6"/>
    </row>
    <row r="10" spans="1:11" ht="31.5" customHeight="1" thickBot="1">
      <c r="A10" s="43" t="s">
        <v>1</v>
      </c>
      <c r="B10" s="11" t="s">
        <v>2</v>
      </c>
      <c r="C10" s="12" t="s">
        <v>16</v>
      </c>
      <c r="D10" s="13" t="s">
        <v>4</v>
      </c>
      <c r="E10" s="14" t="s">
        <v>5</v>
      </c>
      <c r="F10" s="14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44" t="s">
        <v>11</v>
      </c>
    </row>
    <row r="11" spans="1:11" ht="30.75" customHeight="1">
      <c r="A11" s="47" t="s">
        <v>20</v>
      </c>
      <c r="B11" s="49" t="s">
        <v>13</v>
      </c>
      <c r="C11" s="30">
        <v>1650</v>
      </c>
      <c r="D11" s="31">
        <f>C11*K11</f>
        <v>950.4</v>
      </c>
      <c r="E11" s="15">
        <v>25</v>
      </c>
      <c r="F11" s="9">
        <v>600</v>
      </c>
      <c r="G11" s="9">
        <v>1200</v>
      </c>
      <c r="H11" s="9">
        <v>50</v>
      </c>
      <c r="I11" s="16">
        <v>16</v>
      </c>
      <c r="J11" s="17">
        <f>F11*G11*I11/1000000</f>
        <v>11.52</v>
      </c>
      <c r="K11" s="45">
        <f>F11*G11*H11*I11/1000000000</f>
        <v>0.576</v>
      </c>
    </row>
    <row r="12" spans="1:11" ht="30.75" customHeight="1" thickBot="1">
      <c r="A12" s="48"/>
      <c r="B12" s="50"/>
      <c r="C12" s="32">
        <v>1650</v>
      </c>
      <c r="D12" s="33">
        <f>C12*K12</f>
        <v>950.4</v>
      </c>
      <c r="E12" s="18">
        <v>25</v>
      </c>
      <c r="F12" s="10">
        <v>600</v>
      </c>
      <c r="G12" s="10">
        <v>1200</v>
      </c>
      <c r="H12" s="10">
        <v>100</v>
      </c>
      <c r="I12" s="19">
        <v>8</v>
      </c>
      <c r="J12" s="20">
        <f>F12*G12*I12/1000000</f>
        <v>5.76</v>
      </c>
      <c r="K12" s="46">
        <f>F12*G12*H12*I12/1000000000</f>
        <v>0.576</v>
      </c>
    </row>
    <row r="13" spans="1:11" ht="30.75" customHeight="1">
      <c r="A13" s="47" t="s">
        <v>12</v>
      </c>
      <c r="B13" s="49" t="s">
        <v>13</v>
      </c>
      <c r="C13" s="30">
        <v>2000</v>
      </c>
      <c r="D13" s="31">
        <f>C13*K13</f>
        <v>1152</v>
      </c>
      <c r="E13" s="15">
        <v>34</v>
      </c>
      <c r="F13" s="9">
        <v>600</v>
      </c>
      <c r="G13" s="9">
        <v>1200</v>
      </c>
      <c r="H13" s="9">
        <v>50</v>
      </c>
      <c r="I13" s="16">
        <v>16</v>
      </c>
      <c r="J13" s="17">
        <f>F13*G13*I13/1000000</f>
        <v>11.52</v>
      </c>
      <c r="K13" s="45">
        <f>F13*G13*H13*I13/1000000000</f>
        <v>0.576</v>
      </c>
    </row>
    <row r="14" spans="1:11" ht="30.75" customHeight="1" thickBot="1">
      <c r="A14" s="48"/>
      <c r="B14" s="50"/>
      <c r="C14" s="32">
        <v>2000</v>
      </c>
      <c r="D14" s="33">
        <f>C14*K14</f>
        <v>1152</v>
      </c>
      <c r="E14" s="18">
        <v>34</v>
      </c>
      <c r="F14" s="10">
        <v>600</v>
      </c>
      <c r="G14" s="10">
        <v>1200</v>
      </c>
      <c r="H14" s="10">
        <v>100</v>
      </c>
      <c r="I14" s="19">
        <v>8</v>
      </c>
      <c r="J14" s="20">
        <f>F14*G14*I14/1000000</f>
        <v>5.76</v>
      </c>
      <c r="K14" s="46">
        <f>F14*G14*H14*I14/1000000000</f>
        <v>0.576</v>
      </c>
    </row>
    <row r="15" spans="1:11" ht="32.25" customHeight="1" thickBot="1">
      <c r="A15" s="43" t="s">
        <v>14</v>
      </c>
      <c r="B15" s="11" t="s">
        <v>2</v>
      </c>
      <c r="C15" s="12" t="s">
        <v>3</v>
      </c>
      <c r="D15" s="13" t="s">
        <v>4</v>
      </c>
      <c r="E15" s="14" t="s">
        <v>5</v>
      </c>
      <c r="F15" s="14" t="s">
        <v>6</v>
      </c>
      <c r="G15" s="8" t="s">
        <v>7</v>
      </c>
      <c r="H15" s="8" t="s">
        <v>8</v>
      </c>
      <c r="I15" s="8" t="s">
        <v>9</v>
      </c>
      <c r="J15" s="8" t="s">
        <v>10</v>
      </c>
      <c r="K15" s="44" t="s">
        <v>11</v>
      </c>
    </row>
    <row r="16" spans="1:11" ht="31.5" customHeight="1">
      <c r="A16" s="53" t="s">
        <v>15</v>
      </c>
      <c r="B16" s="49" t="s">
        <v>13</v>
      </c>
      <c r="C16" s="34">
        <v>2000</v>
      </c>
      <c r="D16" s="35">
        <f>C16*K16</f>
        <v>600</v>
      </c>
      <c r="E16" s="21">
        <v>35</v>
      </c>
      <c r="F16" s="21">
        <v>600</v>
      </c>
      <c r="G16" s="22">
        <v>1000</v>
      </c>
      <c r="H16" s="22">
        <v>50</v>
      </c>
      <c r="I16" s="22">
        <v>10</v>
      </c>
      <c r="J16" s="23">
        <f>F16*G16*I16/1000000</f>
        <v>6</v>
      </c>
      <c r="K16" s="40">
        <f>F16*G16*H16*I16/1000000000</f>
        <v>0.3</v>
      </c>
    </row>
    <row r="17" spans="1:11" ht="31.5" customHeight="1" thickBot="1">
      <c r="A17" s="54"/>
      <c r="B17" s="50"/>
      <c r="C17" s="36">
        <v>2000</v>
      </c>
      <c r="D17" s="37">
        <f>C17*K17</f>
        <v>600</v>
      </c>
      <c r="E17" s="24">
        <v>35</v>
      </c>
      <c r="F17" s="24">
        <v>600</v>
      </c>
      <c r="G17" s="25">
        <v>1000</v>
      </c>
      <c r="H17" s="25">
        <v>100</v>
      </c>
      <c r="I17" s="25">
        <v>5</v>
      </c>
      <c r="J17" s="26">
        <f>F17*G17*I17/1000000</f>
        <v>3</v>
      </c>
      <c r="K17" s="42">
        <f>F17*G17*H17*I17/1000000000</f>
        <v>0.3</v>
      </c>
    </row>
    <row r="18" spans="1:11" ht="31.5" customHeight="1" thickBot="1">
      <c r="A18" s="55" t="s">
        <v>17</v>
      </c>
      <c r="B18" s="49" t="s">
        <v>13</v>
      </c>
      <c r="C18" s="36">
        <v>1850</v>
      </c>
      <c r="D18" s="37">
        <f>C18*K18</f>
        <v>532.8</v>
      </c>
      <c r="E18" s="24">
        <v>35</v>
      </c>
      <c r="F18" s="24">
        <v>600</v>
      </c>
      <c r="G18" s="25">
        <v>800</v>
      </c>
      <c r="H18" s="25">
        <v>50</v>
      </c>
      <c r="I18" s="25">
        <v>12</v>
      </c>
      <c r="J18" s="26">
        <f>F18*G18*I18/1000000</f>
        <v>5.76</v>
      </c>
      <c r="K18" s="42">
        <f>F18*G18*H18*I18/1000000000</f>
        <v>0.288</v>
      </c>
    </row>
    <row r="19" spans="1:11" ht="31.5" customHeight="1" thickBot="1">
      <c r="A19" s="56"/>
      <c r="B19" s="50"/>
      <c r="C19" s="36">
        <v>1850</v>
      </c>
      <c r="D19" s="37">
        <f>C19*K19</f>
        <v>532.8</v>
      </c>
      <c r="E19" s="24">
        <v>35</v>
      </c>
      <c r="F19" s="24">
        <v>600</v>
      </c>
      <c r="G19" s="25">
        <v>800</v>
      </c>
      <c r="H19" s="25">
        <v>100</v>
      </c>
      <c r="I19" s="25">
        <v>6</v>
      </c>
      <c r="J19" s="26">
        <f>F19*G19*I19/1000000</f>
        <v>2.88</v>
      </c>
      <c r="K19" s="42">
        <f>F19*G19*H19*I19/1000000000</f>
        <v>0.288</v>
      </c>
    </row>
    <row r="20" spans="1:11" ht="27" customHeight="1" thickBot="1">
      <c r="A20" s="43" t="s">
        <v>18</v>
      </c>
      <c r="B20" s="11" t="s">
        <v>2</v>
      </c>
      <c r="C20" s="12" t="s">
        <v>3</v>
      </c>
      <c r="D20" s="13" t="s">
        <v>4</v>
      </c>
      <c r="E20" s="14" t="s">
        <v>5</v>
      </c>
      <c r="F20" s="14" t="s">
        <v>6</v>
      </c>
      <c r="G20" s="8" t="s">
        <v>7</v>
      </c>
      <c r="H20" s="8" t="s">
        <v>8</v>
      </c>
      <c r="I20" s="8" t="s">
        <v>9</v>
      </c>
      <c r="J20" s="8" t="s">
        <v>10</v>
      </c>
      <c r="K20" s="44" t="s">
        <v>11</v>
      </c>
    </row>
    <row r="21" spans="1:11" ht="21" customHeight="1">
      <c r="A21" s="53" t="s">
        <v>21</v>
      </c>
      <c r="B21" s="58" t="s">
        <v>13</v>
      </c>
      <c r="C21" s="34">
        <v>1700</v>
      </c>
      <c r="D21" s="35">
        <f>C21*K21</f>
        <v>489.59999999999997</v>
      </c>
      <c r="E21" s="21" t="s">
        <v>19</v>
      </c>
      <c r="F21" s="21">
        <v>600</v>
      </c>
      <c r="G21" s="22">
        <v>1200</v>
      </c>
      <c r="H21" s="22">
        <v>50</v>
      </c>
      <c r="I21" s="22">
        <v>8</v>
      </c>
      <c r="J21" s="23">
        <f>F21*G21*I21/1000000</f>
        <v>5.76</v>
      </c>
      <c r="K21" s="40">
        <f>F21*G21*H21*I21/1000000000</f>
        <v>0.288</v>
      </c>
    </row>
    <row r="22" spans="1:11" ht="21" customHeight="1">
      <c r="A22" s="57"/>
      <c r="B22" s="58"/>
      <c r="C22" s="38">
        <v>1700</v>
      </c>
      <c r="D22" s="39">
        <f>C22*K22</f>
        <v>734.4</v>
      </c>
      <c r="E22" s="27" t="s">
        <v>19</v>
      </c>
      <c r="F22" s="27">
        <v>600</v>
      </c>
      <c r="G22" s="28">
        <v>1200</v>
      </c>
      <c r="H22" s="28">
        <v>100</v>
      </c>
      <c r="I22" s="28">
        <v>6</v>
      </c>
      <c r="J22" s="29">
        <f>F22*G22*I22/1000000</f>
        <v>4.32</v>
      </c>
      <c r="K22" s="41">
        <f>F22*G22*H22*I22/1000000000</f>
        <v>0.432</v>
      </c>
    </row>
  </sheetData>
  <sheetProtection/>
  <mergeCells count="12">
    <mergeCell ref="A18:A19"/>
    <mergeCell ref="B18:B19"/>
    <mergeCell ref="A21:A22"/>
    <mergeCell ref="B21:B22"/>
    <mergeCell ref="A8:H8"/>
    <mergeCell ref="A11:A12"/>
    <mergeCell ref="B11:B12"/>
    <mergeCell ref="I8:K8"/>
    <mergeCell ref="A13:A14"/>
    <mergeCell ref="B13:B14"/>
    <mergeCell ref="A16:A17"/>
    <mergeCell ref="B16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8" r:id="rId13"/>
  <drawing r:id="rId12"/>
  <legacyDrawing r:id="rId11"/>
  <oleObjects>
    <oleObject progId="MSPhotoEd.3" shapeId="739890" r:id="rId1"/>
    <oleObject progId="MSPhotoEd.3" shapeId="739891" r:id="rId2"/>
    <oleObject progId="MSPhotoEd.3" shapeId="739892" r:id="rId3"/>
    <oleObject progId="MSPhotoEd.3" shapeId="739893" r:id="rId4"/>
    <oleObject progId="MSPhotoEd.3" shapeId="739894" r:id="rId5"/>
    <oleObject progId="MSPhotoEd.3" shapeId="739895" r:id="rId6"/>
    <oleObject progId="MSPhotoEd.3" shapeId="739896" r:id="rId7"/>
    <oleObject progId="MSPhotoEd.3" shapeId="739897" r:id="rId8"/>
    <oleObject progId="MSPhotoEd.3" shapeId="739898" r:id="rId9"/>
    <oleObject progId="MSPhotoEd.3" shapeId="739899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2019-02-11T19:55:30Z</dcterms:modified>
  <cp:category/>
  <cp:version/>
  <cp:contentType/>
  <cp:contentStatus/>
</cp:coreProperties>
</file>