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2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<sst xmlns="http://schemas.openxmlformats.org/spreadsheetml/2006/main" count="152" uniqueCount="71">
  <si>
    <t>Наименование</t>
  </si>
  <si>
    <t>Цвет</t>
  </si>
  <si>
    <t>Вид</t>
  </si>
  <si>
    <t>Площадь в панеле, м2</t>
  </si>
  <si>
    <t>Размеры изделия, мм</t>
  </si>
  <si>
    <t>Ед. изм.</t>
  </si>
  <si>
    <t>Серия Пражский камень</t>
  </si>
  <si>
    <t>Панель</t>
  </si>
  <si>
    <t>800 x 590</t>
  </si>
  <si>
    <t>шт.</t>
  </si>
  <si>
    <t>Серия Рижский кирпич</t>
  </si>
  <si>
    <t>Серия Неаполитанский камень</t>
  </si>
  <si>
    <t>Белый, Слоновая кость
Терракотовый, Коричневый
 Бежевый, Персиковый, Песчаный</t>
  </si>
  <si>
    <t>1276х452</t>
  </si>
  <si>
    <t>Серия Флорентийский камень</t>
  </si>
  <si>
    <t>Серия Венецианский камень</t>
  </si>
  <si>
    <t>Белый, Слоновая кость
Терракотовый, Коричневый
 Бежевый, Персиковый</t>
  </si>
  <si>
    <t>Серия Кирпич Комби</t>
  </si>
  <si>
    <t>1160х450</t>
  </si>
  <si>
    <t>Серия Фасадная плитка</t>
  </si>
  <si>
    <t>Базальт, Доломит, Златолит,
Оникс, Травертин</t>
  </si>
  <si>
    <t>1162 x 446</t>
  </si>
  <si>
    <t>Угол</t>
  </si>
  <si>
    <t>-</t>
  </si>
  <si>
    <t>445Х158</t>
  </si>
  <si>
    <t xml:space="preserve">Серия Кирпич клинкерный.  </t>
  </si>
  <si>
    <t>Бежевый, Белый, Желтый, Жженый,Коричневый, Красный</t>
  </si>
  <si>
    <t>1217х445</t>
  </si>
  <si>
    <t>445х125</t>
  </si>
  <si>
    <t xml:space="preserve">Серия Кирпич </t>
  </si>
  <si>
    <t>Бежевый, Белый, Жженый, Красный</t>
  </si>
  <si>
    <t>1130х468</t>
  </si>
  <si>
    <t>473х103</t>
  </si>
  <si>
    <t>Отделочный борт</t>
  </si>
  <si>
    <t>920х125</t>
  </si>
  <si>
    <t xml:space="preserve">Серия Камень </t>
  </si>
  <si>
    <t xml:space="preserve">Бежевый, Белый, Жженый, Серый,
Кварцит, Малахит, Песчаник,
Сланец, Известняк, Топаз
</t>
  </si>
  <si>
    <t>1135х474</t>
  </si>
  <si>
    <t>472х112</t>
  </si>
  <si>
    <t>927х73</t>
  </si>
  <si>
    <t>Серия Кирпич Антик</t>
  </si>
  <si>
    <t>Александрия, Афины, Каир, 
Карфаген, Рим</t>
  </si>
  <si>
    <t>1168х448</t>
  </si>
  <si>
    <t>446х158</t>
  </si>
  <si>
    <t>Серия Каньон</t>
  </si>
  <si>
    <t>Аризона, Канзас, Колорадо, Монтана, Невада</t>
  </si>
  <si>
    <t>1158х447</t>
  </si>
  <si>
    <t>Камень Скалистый</t>
  </si>
  <si>
    <t>Алтай, Альпы, Кавказ,
Памир, Анды, Тибет</t>
  </si>
  <si>
    <t>446х160</t>
  </si>
  <si>
    <t>Серия Гранит</t>
  </si>
  <si>
    <t>Альпийский, Балканский, Карпатский
Крымский,Саянский, Уральский</t>
  </si>
  <si>
    <t>1134х474</t>
  </si>
  <si>
    <t>472х168</t>
  </si>
  <si>
    <t>Серия Бутовый камень</t>
  </si>
  <si>
    <t>Балтийский, Греческий,
Датский, Нормандский,
Скандинавский, Скифский</t>
  </si>
  <si>
    <t>1128х470</t>
  </si>
  <si>
    <t>Серия Фагот</t>
  </si>
  <si>
    <t>Каширский, Клинский, Можайский,
Раменский, Талдомский,
Чеховский, Шатурский</t>
  </si>
  <si>
    <t>1160х445</t>
  </si>
  <si>
    <t>445х148</t>
  </si>
  <si>
    <t>Аксессуары Альта- Профиль</t>
  </si>
  <si>
    <t xml:space="preserve">J-профиль </t>
  </si>
  <si>
    <t>Планка стартовая, Россия</t>
  </si>
  <si>
    <t>Старт-отлив (корич./белый)</t>
  </si>
  <si>
    <t>Сейфити СБС-2, 2 мм (прибивается)</t>
  </si>
  <si>
    <t>м2</t>
  </si>
  <si>
    <t>15 х 1 м</t>
  </si>
  <si>
    <t>2,0 кг</t>
  </si>
  <si>
    <t>Цены действительны с 01.02.2018г.</t>
  </si>
  <si>
    <t xml:space="preserve">                                                                  Фасадные панели Альта- Профиль (Производство: Россия)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</si>
</sst>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800]dddd\,\ mmmm\ dd\,\ yyyy"/>
    <numFmt numFmtId="17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8" fontId="0" fillId="0" borderId="14" xfId="0" applyNumberForma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 quotePrefix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68" fontId="0" fillId="0" borderId="21" xfId="0" applyNumberFormat="1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5" xfId="0" applyBorder="1" applyAlignment="1" quotePrefix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 quotePrefix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68" fontId="0" fillId="0" borderId="27" xfId="0" applyNumberFormat="1" applyBorder="1" applyAlignment="1">
      <alignment vertical="center"/>
    </xf>
    <xf numFmtId="168" fontId="0" fillId="0" borderId="30" xfId="0" applyNumberFormat="1" applyBorder="1" applyAlignment="1">
      <alignment horizontal="center" vertical="center"/>
    </xf>
    <xf numFmtId="168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2" xfId="0" applyBorder="1" applyAlignment="1" quotePrefix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168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68" fontId="0" fillId="0" borderId="16" xfId="0" applyNumberFormat="1" applyBorder="1" applyAlignment="1">
      <alignment vertical="center"/>
    </xf>
    <xf numFmtId="168" fontId="0" fillId="0" borderId="20" xfId="0" applyNumberFormat="1" applyBorder="1" applyAlignment="1">
      <alignment vertical="center"/>
    </xf>
    <xf numFmtId="0" fontId="0" fillId="0" borderId="28" xfId="0" applyBorder="1" applyAlignment="1">
      <alignment vertical="center" wrapText="1"/>
    </xf>
    <xf numFmtId="168" fontId="0" fillId="0" borderId="34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168" fontId="0" fillId="0" borderId="36" xfId="0" applyNumberFormat="1" applyBorder="1" applyAlignment="1">
      <alignment vertical="center"/>
    </xf>
    <xf numFmtId="2" fontId="39" fillId="0" borderId="0" xfId="0" applyNumberFormat="1" applyFont="1" applyBorder="1" applyAlignment="1">
      <alignment horizontal="right"/>
    </xf>
    <xf numFmtId="168" fontId="0" fillId="8" borderId="0" xfId="0" applyNumberFormat="1" applyFill="1" applyBorder="1" applyAlignment="1">
      <alignment vertical="center"/>
    </xf>
    <xf numFmtId="168" fontId="0" fillId="8" borderId="37" xfId="0" applyNumberFormat="1" applyFill="1" applyBorder="1" applyAlignment="1">
      <alignment vertical="center"/>
    </xf>
    <xf numFmtId="0" fontId="30" fillId="8" borderId="38" xfId="0" applyFont="1" applyFill="1" applyBorder="1" applyAlignment="1">
      <alignment horizontal="center" vertical="center"/>
    </xf>
    <xf numFmtId="0" fontId="30" fillId="8" borderId="39" xfId="0" applyFont="1" applyFill="1" applyBorder="1" applyAlignment="1">
      <alignment horizontal="center" vertical="center"/>
    </xf>
    <xf numFmtId="0" fontId="30" fillId="8" borderId="39" xfId="0" applyFont="1" applyFill="1" applyBorder="1" applyAlignment="1">
      <alignment horizontal="center" vertical="center" wrapText="1"/>
    </xf>
    <xf numFmtId="168" fontId="0" fillId="0" borderId="40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33" borderId="46" xfId="0" applyNumberFormat="1" applyFill="1" applyBorder="1" applyAlignment="1">
      <alignment horizontal="center" vertical="center"/>
    </xf>
    <xf numFmtId="168" fontId="0" fillId="33" borderId="47" xfId="0" applyNumberFormat="1" applyFill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2" fillId="34" borderId="48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0" fillId="35" borderId="46" xfId="0" applyFont="1" applyFill="1" applyBorder="1" applyAlignment="1">
      <alignment horizontal="center" vertical="center"/>
    </xf>
    <xf numFmtId="0" fontId="40" fillId="35" borderId="53" xfId="0" applyFont="1" applyFill="1" applyBorder="1" applyAlignment="1">
      <alignment horizontal="center" vertical="center"/>
    </xf>
    <xf numFmtId="0" fontId="40" fillId="35" borderId="4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0" fillId="35" borderId="5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3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pn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7</xdr:row>
      <xdr:rowOff>19050</xdr:rowOff>
    </xdr:from>
    <xdr:to>
      <xdr:col>2</xdr:col>
      <xdr:colOff>1771650</xdr:colOff>
      <xdr:row>7</xdr:row>
      <xdr:rowOff>866775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905125"/>
          <a:ext cx="1238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9</xdr:row>
      <xdr:rowOff>19050</xdr:rowOff>
    </xdr:from>
    <xdr:to>
      <xdr:col>2</xdr:col>
      <xdr:colOff>1685925</xdr:colOff>
      <xdr:row>9</xdr:row>
      <xdr:rowOff>828675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4038600"/>
          <a:ext cx="1190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11</xdr:row>
      <xdr:rowOff>104775</xdr:rowOff>
    </xdr:from>
    <xdr:to>
      <xdr:col>2</xdr:col>
      <xdr:colOff>1876425</xdr:colOff>
      <xdr:row>11</xdr:row>
      <xdr:rowOff>819150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5229225"/>
          <a:ext cx="171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13</xdr:row>
      <xdr:rowOff>85725</xdr:rowOff>
    </xdr:from>
    <xdr:to>
      <xdr:col>2</xdr:col>
      <xdr:colOff>2162175</xdr:colOff>
      <xdr:row>13</xdr:row>
      <xdr:rowOff>819150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48050" y="6400800"/>
          <a:ext cx="2066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15</xdr:row>
      <xdr:rowOff>66675</xdr:rowOff>
    </xdr:from>
    <xdr:to>
      <xdr:col>2</xdr:col>
      <xdr:colOff>2266950</xdr:colOff>
      <xdr:row>15</xdr:row>
      <xdr:rowOff>904875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90900" y="7610475"/>
          <a:ext cx="2228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17</xdr:row>
      <xdr:rowOff>38100</xdr:rowOff>
    </xdr:from>
    <xdr:to>
      <xdr:col>2</xdr:col>
      <xdr:colOff>2200275</xdr:colOff>
      <xdr:row>17</xdr:row>
      <xdr:rowOff>895350</xdr:rowOff>
    </xdr:to>
    <xdr:pic>
      <xdr:nvPicPr>
        <xdr:cNvPr id="6" name="Рисунок 6" descr="Кирпич Антик Афины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" y="8782050"/>
          <a:ext cx="1943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19</xdr:row>
      <xdr:rowOff>57150</xdr:rowOff>
    </xdr:from>
    <xdr:to>
      <xdr:col>2</xdr:col>
      <xdr:colOff>2143125</xdr:colOff>
      <xdr:row>19</xdr:row>
      <xdr:rowOff>914400</xdr:rowOff>
    </xdr:to>
    <xdr:pic>
      <xdr:nvPicPr>
        <xdr:cNvPr id="7" name="Рисунок 7" descr="onix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90925" y="10001250"/>
          <a:ext cx="1905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20</xdr:row>
      <xdr:rowOff>57150</xdr:rowOff>
    </xdr:from>
    <xdr:to>
      <xdr:col>2</xdr:col>
      <xdr:colOff>1409700</xdr:colOff>
      <xdr:row>20</xdr:row>
      <xdr:rowOff>904875</xdr:rowOff>
    </xdr:to>
    <xdr:pic>
      <xdr:nvPicPr>
        <xdr:cNvPr id="8" name="Рисунок 8" descr="Фигурный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24325" y="10963275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22</xdr:row>
      <xdr:rowOff>57150</xdr:rowOff>
    </xdr:from>
    <xdr:to>
      <xdr:col>2</xdr:col>
      <xdr:colOff>2200275</xdr:colOff>
      <xdr:row>22</xdr:row>
      <xdr:rowOff>914400</xdr:rowOff>
    </xdr:to>
    <xdr:pic>
      <xdr:nvPicPr>
        <xdr:cNvPr id="9" name="Рисунок 9" descr="Клинкер красный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05200" y="12163425"/>
          <a:ext cx="2047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23</xdr:row>
      <xdr:rowOff>47625</xdr:rowOff>
    </xdr:from>
    <xdr:to>
      <xdr:col>2</xdr:col>
      <xdr:colOff>1524000</xdr:colOff>
      <xdr:row>23</xdr:row>
      <xdr:rowOff>914400</xdr:rowOff>
    </xdr:to>
    <xdr:pic>
      <xdr:nvPicPr>
        <xdr:cNvPr id="10" name="Рисунок 10" descr="Угол Кирпич клинкерный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48150" y="13096875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25</xdr:row>
      <xdr:rowOff>38100</xdr:rowOff>
    </xdr:from>
    <xdr:to>
      <xdr:col>2</xdr:col>
      <xdr:colOff>2200275</xdr:colOff>
      <xdr:row>25</xdr:row>
      <xdr:rowOff>942975</xdr:rowOff>
    </xdr:to>
    <xdr:pic>
      <xdr:nvPicPr>
        <xdr:cNvPr id="11" name="Рисунок 11" descr="Кирпич жженый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71875" y="14287500"/>
          <a:ext cx="1981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26</xdr:row>
      <xdr:rowOff>57150</xdr:rowOff>
    </xdr:from>
    <xdr:to>
      <xdr:col>2</xdr:col>
      <xdr:colOff>1466850</xdr:colOff>
      <xdr:row>26</xdr:row>
      <xdr:rowOff>923925</xdr:rowOff>
    </xdr:to>
    <xdr:pic>
      <xdr:nvPicPr>
        <xdr:cNvPr id="12" name="Рисунок 12" descr="Угол Кирпич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62425" y="1525905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</xdr:row>
      <xdr:rowOff>95250</xdr:rowOff>
    </xdr:from>
    <xdr:to>
      <xdr:col>2</xdr:col>
      <xdr:colOff>2162175</xdr:colOff>
      <xdr:row>27</xdr:row>
      <xdr:rowOff>523875</xdr:rowOff>
    </xdr:to>
    <xdr:pic>
      <xdr:nvPicPr>
        <xdr:cNvPr id="13" name="Рисунок 13" descr="Отделочный борт кирпич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05200" y="16249650"/>
          <a:ext cx="2009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29</xdr:row>
      <xdr:rowOff>66675</xdr:rowOff>
    </xdr:from>
    <xdr:to>
      <xdr:col>2</xdr:col>
      <xdr:colOff>2133600</xdr:colOff>
      <xdr:row>29</xdr:row>
      <xdr:rowOff>923925</xdr:rowOff>
    </xdr:to>
    <xdr:pic>
      <xdr:nvPicPr>
        <xdr:cNvPr id="14" name="Рисунок 14" descr="Камень бежевый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43325" y="17040225"/>
          <a:ext cx="1743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30</xdr:row>
      <xdr:rowOff>85725</xdr:rowOff>
    </xdr:from>
    <xdr:to>
      <xdr:col>2</xdr:col>
      <xdr:colOff>1390650</xdr:colOff>
      <xdr:row>30</xdr:row>
      <xdr:rowOff>933450</xdr:rowOff>
    </xdr:to>
    <xdr:pic>
      <xdr:nvPicPr>
        <xdr:cNvPr id="15" name="Рисунок 15" descr="Угол Камень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71950" y="18021300"/>
          <a:ext cx="571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31</xdr:row>
      <xdr:rowOff>133350</xdr:rowOff>
    </xdr:from>
    <xdr:to>
      <xdr:col>2</xdr:col>
      <xdr:colOff>2181225</xdr:colOff>
      <xdr:row>31</xdr:row>
      <xdr:rowOff>523875</xdr:rowOff>
    </xdr:to>
    <xdr:pic>
      <xdr:nvPicPr>
        <xdr:cNvPr id="16" name="Рисунок 16" descr="Отделочный борт камень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62350" y="1902142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33</xdr:row>
      <xdr:rowOff>47625</xdr:rowOff>
    </xdr:from>
    <xdr:to>
      <xdr:col>2</xdr:col>
      <xdr:colOff>2171700</xdr:colOff>
      <xdr:row>33</xdr:row>
      <xdr:rowOff>904875</xdr:rowOff>
    </xdr:to>
    <xdr:pic>
      <xdr:nvPicPr>
        <xdr:cNvPr id="17" name="Рисунок 17" descr="Кирпич Антик Афины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81400" y="19754850"/>
          <a:ext cx="1943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800100</xdr:colOff>
      <xdr:row>34</xdr:row>
      <xdr:rowOff>57150</xdr:rowOff>
    </xdr:from>
    <xdr:to>
      <xdr:col>2</xdr:col>
      <xdr:colOff>1438275</xdr:colOff>
      <xdr:row>34</xdr:row>
      <xdr:rowOff>904875</xdr:rowOff>
    </xdr:to>
    <xdr:pic>
      <xdr:nvPicPr>
        <xdr:cNvPr id="18" name="Рисунок 18" descr="Фигурный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52900" y="20716875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36</xdr:row>
      <xdr:rowOff>28575</xdr:rowOff>
    </xdr:from>
    <xdr:to>
      <xdr:col>2</xdr:col>
      <xdr:colOff>2105025</xdr:colOff>
      <xdr:row>36</xdr:row>
      <xdr:rowOff>885825</xdr:rowOff>
    </xdr:to>
    <xdr:pic>
      <xdr:nvPicPr>
        <xdr:cNvPr id="19" name="Рисунок 19" descr="Каньон Канзас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14750" y="21888450"/>
          <a:ext cx="1743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37</xdr:row>
      <xdr:rowOff>38100</xdr:rowOff>
    </xdr:from>
    <xdr:to>
      <xdr:col>2</xdr:col>
      <xdr:colOff>1476375</xdr:colOff>
      <xdr:row>37</xdr:row>
      <xdr:rowOff>885825</xdr:rowOff>
    </xdr:to>
    <xdr:pic>
      <xdr:nvPicPr>
        <xdr:cNvPr id="20" name="Рисунок 20" descr="Фигурный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0" y="22840950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39</xdr:row>
      <xdr:rowOff>38100</xdr:rowOff>
    </xdr:from>
    <xdr:to>
      <xdr:col>2</xdr:col>
      <xdr:colOff>2219325</xdr:colOff>
      <xdr:row>39</xdr:row>
      <xdr:rowOff>933450</xdr:rowOff>
    </xdr:to>
    <xdr:pic>
      <xdr:nvPicPr>
        <xdr:cNvPr id="21" name="Рисунок 21" descr="Скалистый Камень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0" y="24041100"/>
          <a:ext cx="1952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40</xdr:row>
      <xdr:rowOff>57150</xdr:rowOff>
    </xdr:from>
    <xdr:to>
      <xdr:col>2</xdr:col>
      <xdr:colOff>1485900</xdr:colOff>
      <xdr:row>40</xdr:row>
      <xdr:rowOff>895350</xdr:rowOff>
    </xdr:to>
    <xdr:pic>
      <xdr:nvPicPr>
        <xdr:cNvPr id="22" name="Рисунок 22" descr="Угол Скалистый Камень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62425" y="25012650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42</xdr:row>
      <xdr:rowOff>66675</xdr:rowOff>
    </xdr:from>
    <xdr:to>
      <xdr:col>2</xdr:col>
      <xdr:colOff>2190750</xdr:colOff>
      <xdr:row>42</xdr:row>
      <xdr:rowOff>923925</xdr:rowOff>
    </xdr:to>
    <xdr:pic>
      <xdr:nvPicPr>
        <xdr:cNvPr id="23" name="Рисунок 23" descr="Гранит Альпийский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86150" y="26222325"/>
          <a:ext cx="2057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43</xdr:row>
      <xdr:rowOff>38100</xdr:rowOff>
    </xdr:from>
    <xdr:to>
      <xdr:col>2</xdr:col>
      <xdr:colOff>1447800</xdr:colOff>
      <xdr:row>43</xdr:row>
      <xdr:rowOff>866775</xdr:rowOff>
    </xdr:to>
    <xdr:pic>
      <xdr:nvPicPr>
        <xdr:cNvPr id="24" name="Рисунок 24" descr="Угол Гранит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62425" y="27146250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45</xdr:row>
      <xdr:rowOff>85725</xdr:rowOff>
    </xdr:from>
    <xdr:to>
      <xdr:col>2</xdr:col>
      <xdr:colOff>2228850</xdr:colOff>
      <xdr:row>45</xdr:row>
      <xdr:rowOff>885825</xdr:rowOff>
    </xdr:to>
    <xdr:pic>
      <xdr:nvPicPr>
        <xdr:cNvPr id="25" name="Рисунок 25" descr="Бутовый камень скифский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67125" y="28394025"/>
          <a:ext cx="1914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46</xdr:row>
      <xdr:rowOff>28575</xdr:rowOff>
    </xdr:from>
    <xdr:to>
      <xdr:col>2</xdr:col>
      <xdr:colOff>1400175</xdr:colOff>
      <xdr:row>46</xdr:row>
      <xdr:rowOff>876300</xdr:rowOff>
    </xdr:to>
    <xdr:pic>
      <xdr:nvPicPr>
        <xdr:cNvPr id="26" name="Рисунок 26" descr="Угол butov-kamen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24325" y="29270325"/>
          <a:ext cx="628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48</xdr:row>
      <xdr:rowOff>57150</xdr:rowOff>
    </xdr:from>
    <xdr:to>
      <xdr:col>2</xdr:col>
      <xdr:colOff>2171700</xdr:colOff>
      <xdr:row>48</xdr:row>
      <xdr:rowOff>857250</xdr:rowOff>
    </xdr:to>
    <xdr:pic>
      <xdr:nvPicPr>
        <xdr:cNvPr id="27" name="Рисунок 27" descr="Фагот Шатурский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81400" y="30499050"/>
          <a:ext cx="1943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49</xdr:row>
      <xdr:rowOff>9525</xdr:rowOff>
    </xdr:from>
    <xdr:to>
      <xdr:col>2</xdr:col>
      <xdr:colOff>1485900</xdr:colOff>
      <xdr:row>49</xdr:row>
      <xdr:rowOff>866775</xdr:rowOff>
    </xdr:to>
    <xdr:pic>
      <xdr:nvPicPr>
        <xdr:cNvPr id="28" name="Рисунок 28" descr="Угол fagot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029075" y="3132772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53</xdr:row>
      <xdr:rowOff>28575</xdr:rowOff>
    </xdr:from>
    <xdr:to>
      <xdr:col>2</xdr:col>
      <xdr:colOff>1657350</xdr:colOff>
      <xdr:row>53</xdr:row>
      <xdr:rowOff>371475</xdr:rowOff>
    </xdr:to>
    <xdr:pic>
      <xdr:nvPicPr>
        <xdr:cNvPr id="29" name="Picture 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43375" y="33185100"/>
          <a:ext cx="866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54</xdr:row>
      <xdr:rowOff>38100</xdr:rowOff>
    </xdr:from>
    <xdr:to>
      <xdr:col>2</xdr:col>
      <xdr:colOff>1714500</xdr:colOff>
      <xdr:row>54</xdr:row>
      <xdr:rowOff>295275</xdr:rowOff>
    </xdr:to>
    <xdr:pic>
      <xdr:nvPicPr>
        <xdr:cNvPr id="30" name="Picture 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962400" y="33575625"/>
          <a:ext cx="1104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55</xdr:row>
      <xdr:rowOff>28575</xdr:rowOff>
    </xdr:from>
    <xdr:to>
      <xdr:col>2</xdr:col>
      <xdr:colOff>1838325</xdr:colOff>
      <xdr:row>55</xdr:row>
      <xdr:rowOff>323850</xdr:rowOff>
    </xdr:to>
    <xdr:pic>
      <xdr:nvPicPr>
        <xdr:cNvPr id="31" name="Picture 26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095750" y="33947100"/>
          <a:ext cx="1095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228600</xdr:colOff>
      <xdr:row>1</xdr:row>
      <xdr:rowOff>123825</xdr:rowOff>
    </xdr:to>
    <xdr:pic>
      <xdr:nvPicPr>
        <xdr:cNvPr id="32" name="Рисунок 160" descr="head_kmd_1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0"/>
          <a:ext cx="11706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85725</xdr:rowOff>
    </xdr:from>
    <xdr:to>
      <xdr:col>1</xdr:col>
      <xdr:colOff>1695450</xdr:colOff>
      <xdr:row>4</xdr:row>
      <xdr:rowOff>495300</xdr:rowOff>
    </xdr:to>
    <xdr:pic>
      <xdr:nvPicPr>
        <xdr:cNvPr id="33" name="Picture 1" descr="LOGO-Alta-Prof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266825"/>
          <a:ext cx="2762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9;&#1082;&#1074;&#1072;\Docs\&#1054;&#1073;&#1097;&#1077;&#1077;\&#1055;&#1056;&#1040;&#1049;&#1057;&#1067;\&#1056;&#1086;&#1079;&#1085;&#1080;&#1094;&#1072;\&#1062;&#1086;&#1082;&#1086;&#1083;&#1100;&#1085;&#1099;&#1081;%20&#1089;&#1072;&#1081;&#1076;&#1080;&#1085;&#1075;%20&#1088;&#1086;&#1079;&#1085;&#1080;&#109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льта-Профиль"/>
      <sheetName val="Nailite"/>
      <sheetName val="Wandstein"/>
      <sheetName val="Альта-Декор"/>
    </sheetNames>
    <sheetDataSet>
      <sheetData sheetId="1">
        <row r="10">
          <cell r="G10">
            <v>400</v>
          </cell>
        </row>
      </sheetData>
      <sheetData sheetId="2">
        <row r="57">
          <cell r="G57">
            <v>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7"/>
  <sheetViews>
    <sheetView tabSelected="1" zoomScalePageLayoutView="0" workbookViewId="0" topLeftCell="A1">
      <selection activeCell="A9" sqref="A9:H9"/>
    </sheetView>
  </sheetViews>
  <sheetFormatPr defaultColWidth="8.8515625" defaultRowHeight="15"/>
  <cols>
    <col min="1" max="1" width="16.00390625" style="0" customWidth="1"/>
    <col min="2" max="2" width="34.28125" style="2" customWidth="1"/>
    <col min="3" max="3" width="34.140625" style="0" customWidth="1"/>
    <col min="4" max="4" width="13.421875" style="1" customWidth="1"/>
    <col min="5" max="5" width="14.28125" style="0" customWidth="1"/>
    <col min="6" max="6" width="9.421875" style="0" customWidth="1"/>
    <col min="7" max="7" width="14.00390625" style="0" customWidth="1"/>
    <col min="8" max="8" width="18.8515625" style="0" customWidth="1"/>
  </cols>
  <sheetData>
    <row r="1" ht="78" customHeight="1"/>
    <row r="2" ht="15"/>
    <row r="4" ht="16.5" thickBot="1">
      <c r="H4" s="60" t="s">
        <v>69</v>
      </c>
    </row>
    <row r="5" spans="1:8" ht="39.75" customHeight="1" thickBot="1">
      <c r="A5" s="99" t="s">
        <v>70</v>
      </c>
      <c r="B5" s="100"/>
      <c r="C5" s="100"/>
      <c r="D5" s="100"/>
      <c r="E5" s="100"/>
      <c r="F5" s="100"/>
      <c r="G5" s="100"/>
      <c r="H5" s="101"/>
    </row>
    <row r="6" spans="1:8" ht="43.5" customHeight="1" thickBot="1">
      <c r="A6" s="63" t="s">
        <v>0</v>
      </c>
      <c r="B6" s="64" t="s">
        <v>1</v>
      </c>
      <c r="C6" s="64" t="s">
        <v>2</v>
      </c>
      <c r="D6" s="65" t="s">
        <v>3</v>
      </c>
      <c r="E6" s="65" t="s">
        <v>4</v>
      </c>
      <c r="F6" s="64" t="s">
        <v>5</v>
      </c>
      <c r="G6" s="61"/>
      <c r="H6" s="62"/>
    </row>
    <row r="7" spans="1:8" ht="19.5" thickBot="1">
      <c r="A7" s="88" t="s">
        <v>6</v>
      </c>
      <c r="B7" s="89"/>
      <c r="C7" s="89"/>
      <c r="D7" s="89"/>
      <c r="E7" s="89"/>
      <c r="F7" s="89"/>
      <c r="G7" s="89"/>
      <c r="H7" s="90"/>
    </row>
    <row r="8" spans="1:8" ht="69.75" customHeight="1" thickBot="1">
      <c r="A8" s="4" t="s">
        <v>7</v>
      </c>
      <c r="B8" s="5"/>
      <c r="C8" s="6"/>
      <c r="D8" s="7">
        <v>0.472</v>
      </c>
      <c r="E8" s="8" t="s">
        <v>8</v>
      </c>
      <c r="F8" s="9" t="s">
        <v>9</v>
      </c>
      <c r="G8" s="72">
        <f>'[1]Альта-Профиль'!G10</f>
        <v>400</v>
      </c>
      <c r="H8" s="73"/>
    </row>
    <row r="9" spans="1:8" ht="19.5" thickBot="1">
      <c r="A9" s="88" t="s">
        <v>10</v>
      </c>
      <c r="B9" s="89"/>
      <c r="C9" s="89"/>
      <c r="D9" s="89"/>
      <c r="E9" s="89"/>
      <c r="F9" s="89"/>
      <c r="G9" s="89"/>
      <c r="H9" s="90"/>
    </row>
    <row r="10" spans="1:8" ht="67.5" customHeight="1" thickBot="1">
      <c r="A10" s="4" t="s">
        <v>7</v>
      </c>
      <c r="B10" s="5"/>
      <c r="C10" s="6"/>
      <c r="D10" s="7">
        <v>0.472</v>
      </c>
      <c r="E10" s="8" t="s">
        <v>8</v>
      </c>
      <c r="F10" s="9" t="s">
        <v>9</v>
      </c>
      <c r="G10" s="72">
        <v>400</v>
      </c>
      <c r="H10" s="73"/>
    </row>
    <row r="11" spans="1:8" ht="19.5" thickBot="1">
      <c r="A11" s="88" t="s">
        <v>11</v>
      </c>
      <c r="B11" s="89"/>
      <c r="C11" s="89"/>
      <c r="D11" s="89"/>
      <c r="E11" s="89"/>
      <c r="F11" s="89"/>
      <c r="G11" s="89"/>
      <c r="H11" s="90"/>
    </row>
    <row r="12" spans="1:8" ht="74.25" customHeight="1" thickBot="1">
      <c r="A12" s="4" t="s">
        <v>7</v>
      </c>
      <c r="B12" s="10" t="s">
        <v>12</v>
      </c>
      <c r="C12" s="6"/>
      <c r="D12" s="7">
        <v>0.5625</v>
      </c>
      <c r="E12" s="8" t="s">
        <v>13</v>
      </c>
      <c r="F12" s="9" t="s">
        <v>9</v>
      </c>
      <c r="G12" s="74">
        <v>445</v>
      </c>
      <c r="H12" s="75"/>
    </row>
    <row r="13" spans="1:8" ht="19.5" thickBot="1">
      <c r="A13" s="88" t="s">
        <v>14</v>
      </c>
      <c r="B13" s="89"/>
      <c r="C13" s="89"/>
      <c r="D13" s="89"/>
      <c r="E13" s="89"/>
      <c r="F13" s="89"/>
      <c r="G13" s="89"/>
      <c r="H13" s="90"/>
    </row>
    <row r="14" spans="1:8" ht="77.25" customHeight="1" thickBot="1">
      <c r="A14" s="4" t="s">
        <v>7</v>
      </c>
      <c r="B14" s="10" t="s">
        <v>12</v>
      </c>
      <c r="C14" s="6"/>
      <c r="D14" s="7">
        <v>0.5625</v>
      </c>
      <c r="E14" s="8" t="s">
        <v>13</v>
      </c>
      <c r="F14" s="9" t="s">
        <v>9</v>
      </c>
      <c r="G14" s="74">
        <v>445</v>
      </c>
      <c r="H14" s="75"/>
    </row>
    <row r="15" spans="1:8" ht="19.5" thickBot="1">
      <c r="A15" s="88" t="s">
        <v>15</v>
      </c>
      <c r="B15" s="89"/>
      <c r="C15" s="89"/>
      <c r="D15" s="89"/>
      <c r="E15" s="89"/>
      <c r="F15" s="89"/>
      <c r="G15" s="89"/>
      <c r="H15" s="90"/>
    </row>
    <row r="16" spans="1:8" ht="75" customHeight="1" thickBot="1">
      <c r="A16" s="4" t="s">
        <v>7</v>
      </c>
      <c r="B16" s="10" t="s">
        <v>16</v>
      </c>
      <c r="C16" s="6"/>
      <c r="D16" s="7">
        <v>0.5625</v>
      </c>
      <c r="E16" s="8" t="s">
        <v>13</v>
      </c>
      <c r="F16" s="9" t="s">
        <v>9</v>
      </c>
      <c r="G16" s="74">
        <v>445</v>
      </c>
      <c r="H16" s="75"/>
    </row>
    <row r="17" spans="1:8" ht="19.5" thickBot="1">
      <c r="A17" s="88" t="s">
        <v>17</v>
      </c>
      <c r="B17" s="89"/>
      <c r="C17" s="89"/>
      <c r="D17" s="89"/>
      <c r="E17" s="89"/>
      <c r="F17" s="89"/>
      <c r="G17" s="89"/>
      <c r="H17" s="90"/>
    </row>
    <row r="18" spans="1:8" ht="75" customHeight="1" thickBot="1">
      <c r="A18" s="4" t="s">
        <v>7</v>
      </c>
      <c r="B18" s="12"/>
      <c r="C18" s="6"/>
      <c r="D18" s="7">
        <v>0.52</v>
      </c>
      <c r="E18" s="8" t="s">
        <v>18</v>
      </c>
      <c r="F18" s="9" t="s">
        <v>9</v>
      </c>
      <c r="G18" s="74">
        <v>550</v>
      </c>
      <c r="H18" s="75"/>
    </row>
    <row r="19" spans="1:8" ht="19.5" thickBot="1">
      <c r="A19" s="88" t="s">
        <v>19</v>
      </c>
      <c r="B19" s="89"/>
      <c r="C19" s="89"/>
      <c r="D19" s="89"/>
      <c r="E19" s="89"/>
      <c r="F19" s="89"/>
      <c r="G19" s="89"/>
      <c r="H19" s="90"/>
    </row>
    <row r="20" spans="1:8" ht="75.75" customHeight="1">
      <c r="A20" s="4" t="s">
        <v>7</v>
      </c>
      <c r="B20" s="91" t="s">
        <v>20</v>
      </c>
      <c r="C20" s="6"/>
      <c r="D20" s="7">
        <v>0.52</v>
      </c>
      <c r="E20" s="8" t="s">
        <v>21</v>
      </c>
      <c r="F20" s="9" t="s">
        <v>9</v>
      </c>
      <c r="G20" s="66">
        <v>490</v>
      </c>
      <c r="H20" s="67"/>
    </row>
    <row r="21" spans="1:9" ht="75" customHeight="1">
      <c r="A21" s="13" t="s">
        <v>22</v>
      </c>
      <c r="B21" s="98"/>
      <c r="C21" s="14"/>
      <c r="D21" s="15" t="s">
        <v>23</v>
      </c>
      <c r="E21" s="3" t="s">
        <v>24</v>
      </c>
      <c r="F21" s="16" t="s">
        <v>9</v>
      </c>
      <c r="G21" s="70">
        <v>435</v>
      </c>
      <c r="H21" s="71"/>
      <c r="I21" s="17"/>
    </row>
    <row r="22" spans="1:8" ht="19.5" thickBot="1">
      <c r="A22" s="94" t="s">
        <v>25</v>
      </c>
      <c r="B22" s="95"/>
      <c r="C22" s="95"/>
      <c r="D22" s="95"/>
      <c r="E22" s="95"/>
      <c r="F22" s="95"/>
      <c r="G22" s="95"/>
      <c r="H22" s="96"/>
    </row>
    <row r="23" spans="1:8" ht="74.25" customHeight="1">
      <c r="A23" s="18" t="s">
        <v>7</v>
      </c>
      <c r="B23" s="97" t="s">
        <v>26</v>
      </c>
      <c r="C23" s="19"/>
      <c r="D23" s="20">
        <v>0.54</v>
      </c>
      <c r="E23" s="21" t="s">
        <v>27</v>
      </c>
      <c r="F23" s="22" t="s">
        <v>9</v>
      </c>
      <c r="G23" s="66">
        <v>500</v>
      </c>
      <c r="H23" s="67"/>
    </row>
    <row r="24" spans="1:9" ht="75" customHeight="1" thickBot="1">
      <c r="A24" s="23" t="s">
        <v>22</v>
      </c>
      <c r="B24" s="93"/>
      <c r="C24" s="24"/>
      <c r="D24" s="25" t="s">
        <v>23</v>
      </c>
      <c r="E24" s="26" t="s">
        <v>28</v>
      </c>
      <c r="F24" s="27" t="s">
        <v>9</v>
      </c>
      <c r="G24" s="68">
        <v>450</v>
      </c>
      <c r="H24" s="69"/>
      <c r="I24" s="17"/>
    </row>
    <row r="25" spans="1:8" ht="19.5" thickBot="1">
      <c r="A25" s="88" t="s">
        <v>29</v>
      </c>
      <c r="B25" s="89"/>
      <c r="C25" s="89"/>
      <c r="D25" s="89"/>
      <c r="E25" s="89"/>
      <c r="F25" s="89"/>
      <c r="G25" s="89"/>
      <c r="H25" s="90"/>
    </row>
    <row r="26" spans="1:8" ht="75" customHeight="1">
      <c r="A26" s="4" t="s">
        <v>7</v>
      </c>
      <c r="B26" s="91" t="s">
        <v>30</v>
      </c>
      <c r="C26" s="6"/>
      <c r="D26" s="29">
        <v>0.528</v>
      </c>
      <c r="E26" s="8" t="s">
        <v>31</v>
      </c>
      <c r="F26" s="9" t="s">
        <v>9</v>
      </c>
      <c r="G26" s="66">
        <v>500</v>
      </c>
      <c r="H26" s="67"/>
    </row>
    <row r="27" spans="1:9" ht="75" customHeight="1">
      <c r="A27" s="30" t="s">
        <v>22</v>
      </c>
      <c r="B27" s="92"/>
      <c r="C27" s="31"/>
      <c r="D27" s="32" t="s">
        <v>23</v>
      </c>
      <c r="E27" s="33" t="s">
        <v>32</v>
      </c>
      <c r="F27" s="16" t="s">
        <v>9</v>
      </c>
      <c r="G27" s="70">
        <v>435</v>
      </c>
      <c r="H27" s="71"/>
      <c r="I27" s="17"/>
    </row>
    <row r="28" spans="1:9" ht="45" customHeight="1" thickBot="1">
      <c r="A28" s="34" t="s">
        <v>33</v>
      </c>
      <c r="B28" s="93"/>
      <c r="C28" s="35"/>
      <c r="D28" s="36" t="s">
        <v>23</v>
      </c>
      <c r="E28" s="37" t="s">
        <v>34</v>
      </c>
      <c r="F28" s="38" t="s">
        <v>9</v>
      </c>
      <c r="G28" s="68">
        <v>450</v>
      </c>
      <c r="H28" s="69"/>
      <c r="I28" s="17"/>
    </row>
    <row r="29" spans="1:8" ht="19.5" thickBot="1">
      <c r="A29" s="88" t="s">
        <v>35</v>
      </c>
      <c r="B29" s="89"/>
      <c r="C29" s="89"/>
      <c r="D29" s="89"/>
      <c r="E29" s="89"/>
      <c r="F29" s="89"/>
      <c r="G29" s="89"/>
      <c r="H29" s="90"/>
    </row>
    <row r="30" spans="1:8" ht="75.75" customHeight="1">
      <c r="A30" s="4" t="s">
        <v>7</v>
      </c>
      <c r="B30" s="91" t="s">
        <v>36</v>
      </c>
      <c r="C30" s="6"/>
      <c r="D30" s="7">
        <v>0.54</v>
      </c>
      <c r="E30" s="8" t="s">
        <v>37</v>
      </c>
      <c r="F30" s="9" t="s">
        <v>9</v>
      </c>
      <c r="G30" s="66">
        <v>500</v>
      </c>
      <c r="H30" s="67"/>
    </row>
    <row r="31" spans="1:9" ht="75" customHeight="1">
      <c r="A31" s="30" t="s">
        <v>22</v>
      </c>
      <c r="B31" s="92"/>
      <c r="C31" s="31"/>
      <c r="D31" s="32" t="s">
        <v>23</v>
      </c>
      <c r="E31" s="33" t="s">
        <v>38</v>
      </c>
      <c r="F31" s="16" t="s">
        <v>9</v>
      </c>
      <c r="G31" s="70">
        <v>435</v>
      </c>
      <c r="H31" s="71"/>
      <c r="I31" s="17"/>
    </row>
    <row r="32" spans="1:9" ht="45" customHeight="1" thickBot="1">
      <c r="A32" s="34" t="s">
        <v>33</v>
      </c>
      <c r="B32" s="93"/>
      <c r="C32" s="35"/>
      <c r="D32" s="36" t="s">
        <v>23</v>
      </c>
      <c r="E32" s="37" t="s">
        <v>39</v>
      </c>
      <c r="F32" s="38" t="s">
        <v>9</v>
      </c>
      <c r="G32" s="68">
        <v>450</v>
      </c>
      <c r="H32" s="69"/>
      <c r="I32" s="17"/>
    </row>
    <row r="33" spans="1:8" ht="19.5" thickBot="1">
      <c r="A33" s="88" t="s">
        <v>40</v>
      </c>
      <c r="B33" s="89"/>
      <c r="C33" s="89"/>
      <c r="D33" s="89"/>
      <c r="E33" s="89"/>
      <c r="F33" s="89"/>
      <c r="G33" s="89"/>
      <c r="H33" s="90"/>
    </row>
    <row r="34" spans="1:8" ht="75" customHeight="1">
      <c r="A34" s="4" t="s">
        <v>7</v>
      </c>
      <c r="B34" s="91" t="s">
        <v>41</v>
      </c>
      <c r="C34" s="6"/>
      <c r="D34" s="7">
        <v>0.52</v>
      </c>
      <c r="E34" s="8" t="s">
        <v>42</v>
      </c>
      <c r="F34" s="9" t="s">
        <v>9</v>
      </c>
      <c r="G34" s="66">
        <v>500</v>
      </c>
      <c r="H34" s="67"/>
    </row>
    <row r="35" spans="1:9" ht="75" customHeight="1" thickBot="1">
      <c r="A35" s="30" t="s">
        <v>22</v>
      </c>
      <c r="B35" s="92"/>
      <c r="C35" s="31"/>
      <c r="D35" s="32" t="s">
        <v>23</v>
      </c>
      <c r="E35" s="33" t="s">
        <v>43</v>
      </c>
      <c r="F35" s="16" t="s">
        <v>9</v>
      </c>
      <c r="G35" s="68">
        <v>435</v>
      </c>
      <c r="H35" s="69"/>
      <c r="I35" s="17"/>
    </row>
    <row r="36" spans="1:8" ht="19.5" thickBot="1">
      <c r="A36" s="88" t="s">
        <v>44</v>
      </c>
      <c r="B36" s="89"/>
      <c r="C36" s="89"/>
      <c r="D36" s="89"/>
      <c r="E36" s="89"/>
      <c r="F36" s="89"/>
      <c r="G36" s="89"/>
      <c r="H36" s="90"/>
    </row>
    <row r="37" spans="1:8" ht="74.25" customHeight="1">
      <c r="A37" s="4" t="s">
        <v>7</v>
      </c>
      <c r="B37" s="91" t="s">
        <v>45</v>
      </c>
      <c r="C37" s="6"/>
      <c r="D37" s="7">
        <v>0.52</v>
      </c>
      <c r="E37" s="8" t="s">
        <v>46</v>
      </c>
      <c r="F37" s="9" t="s">
        <v>9</v>
      </c>
      <c r="G37" s="66">
        <v>500</v>
      </c>
      <c r="H37" s="67"/>
    </row>
    <row r="38" spans="1:9" ht="75" customHeight="1" thickBot="1">
      <c r="A38" s="30" t="s">
        <v>22</v>
      </c>
      <c r="B38" s="92"/>
      <c r="C38" s="31"/>
      <c r="D38" s="32" t="s">
        <v>23</v>
      </c>
      <c r="E38" s="33" t="s">
        <v>43</v>
      </c>
      <c r="F38" s="16" t="s">
        <v>9</v>
      </c>
      <c r="G38" s="68">
        <v>435</v>
      </c>
      <c r="H38" s="69"/>
      <c r="I38" s="17"/>
    </row>
    <row r="39" spans="1:8" ht="19.5" thickBot="1">
      <c r="A39" s="88" t="s">
        <v>47</v>
      </c>
      <c r="B39" s="89"/>
      <c r="C39" s="89"/>
      <c r="D39" s="89"/>
      <c r="E39" s="89"/>
      <c r="F39" s="89"/>
      <c r="G39" s="89"/>
      <c r="H39" s="90"/>
    </row>
    <row r="40" spans="1:8" ht="75" customHeight="1">
      <c r="A40" s="4" t="s">
        <v>7</v>
      </c>
      <c r="B40" s="91" t="s">
        <v>48</v>
      </c>
      <c r="C40" s="6"/>
      <c r="D40" s="7">
        <v>0.52</v>
      </c>
      <c r="E40" s="8" t="s">
        <v>42</v>
      </c>
      <c r="F40" s="9" t="s">
        <v>9</v>
      </c>
      <c r="G40" s="66">
        <v>525</v>
      </c>
      <c r="H40" s="67"/>
    </row>
    <row r="41" spans="1:9" ht="75" customHeight="1" thickBot="1">
      <c r="A41" s="30" t="s">
        <v>22</v>
      </c>
      <c r="B41" s="92"/>
      <c r="C41" s="31"/>
      <c r="D41" s="32" t="s">
        <v>23</v>
      </c>
      <c r="E41" s="33" t="s">
        <v>49</v>
      </c>
      <c r="F41" s="16" t="s">
        <v>9</v>
      </c>
      <c r="G41" s="68">
        <v>450</v>
      </c>
      <c r="H41" s="69"/>
      <c r="I41" s="17"/>
    </row>
    <row r="42" spans="1:8" ht="19.5" thickBot="1">
      <c r="A42" s="88" t="s">
        <v>50</v>
      </c>
      <c r="B42" s="89"/>
      <c r="C42" s="89"/>
      <c r="D42" s="89"/>
      <c r="E42" s="89"/>
      <c r="F42" s="89"/>
      <c r="G42" s="89"/>
      <c r="H42" s="90"/>
    </row>
    <row r="43" spans="1:8" ht="75" customHeight="1">
      <c r="A43" s="4" t="s">
        <v>7</v>
      </c>
      <c r="B43" s="91" t="s">
        <v>51</v>
      </c>
      <c r="C43" s="6"/>
      <c r="D43" s="7">
        <v>0.54</v>
      </c>
      <c r="E43" s="8" t="s">
        <v>52</v>
      </c>
      <c r="F43" s="9" t="s">
        <v>9</v>
      </c>
      <c r="G43" s="66">
        <v>525</v>
      </c>
      <c r="H43" s="67"/>
    </row>
    <row r="44" spans="1:9" ht="75" customHeight="1" thickBot="1">
      <c r="A44" s="30" t="s">
        <v>22</v>
      </c>
      <c r="B44" s="92"/>
      <c r="C44" s="31"/>
      <c r="D44" s="32" t="s">
        <v>23</v>
      </c>
      <c r="E44" s="33" t="s">
        <v>53</v>
      </c>
      <c r="F44" s="16" t="s">
        <v>9</v>
      </c>
      <c r="G44" s="68">
        <v>450</v>
      </c>
      <c r="H44" s="69"/>
      <c r="I44" s="17"/>
    </row>
    <row r="45" spans="1:8" ht="19.5" thickBot="1">
      <c r="A45" s="88" t="s">
        <v>54</v>
      </c>
      <c r="B45" s="89"/>
      <c r="C45" s="89"/>
      <c r="D45" s="89"/>
      <c r="E45" s="89"/>
      <c r="F45" s="89"/>
      <c r="G45" s="89"/>
      <c r="H45" s="90"/>
    </row>
    <row r="46" spans="1:8" ht="73.5" customHeight="1">
      <c r="A46" s="4" t="s">
        <v>7</v>
      </c>
      <c r="B46" s="91" t="s">
        <v>55</v>
      </c>
      <c r="C46" s="6"/>
      <c r="D46" s="7">
        <v>0.53</v>
      </c>
      <c r="E46" s="8" t="s">
        <v>56</v>
      </c>
      <c r="F46" s="9" t="s">
        <v>9</v>
      </c>
      <c r="G46" s="66">
        <v>525</v>
      </c>
      <c r="H46" s="67"/>
    </row>
    <row r="47" spans="1:9" ht="75" customHeight="1" thickBot="1">
      <c r="A47" s="30" t="s">
        <v>22</v>
      </c>
      <c r="B47" s="92"/>
      <c r="C47" s="31"/>
      <c r="D47" s="32" t="s">
        <v>23</v>
      </c>
      <c r="E47" s="33" t="s">
        <v>38</v>
      </c>
      <c r="F47" s="16" t="s">
        <v>9</v>
      </c>
      <c r="G47" s="68">
        <v>450</v>
      </c>
      <c r="H47" s="69"/>
      <c r="I47" s="17"/>
    </row>
    <row r="48" spans="1:8" ht="19.5" thickBot="1">
      <c r="A48" s="88" t="s">
        <v>57</v>
      </c>
      <c r="B48" s="89"/>
      <c r="C48" s="89"/>
      <c r="D48" s="89"/>
      <c r="E48" s="89"/>
      <c r="F48" s="89"/>
      <c r="G48" s="89"/>
      <c r="H48" s="90"/>
    </row>
    <row r="49" spans="1:8" ht="69" customHeight="1">
      <c r="A49" s="4" t="s">
        <v>7</v>
      </c>
      <c r="B49" s="91" t="s">
        <v>58</v>
      </c>
      <c r="C49" s="6"/>
      <c r="D49" s="7">
        <v>0.465</v>
      </c>
      <c r="E49" s="8" t="s">
        <v>59</v>
      </c>
      <c r="F49" s="9" t="s">
        <v>9</v>
      </c>
      <c r="G49" s="66">
        <v>525</v>
      </c>
      <c r="H49" s="67"/>
    </row>
    <row r="50" spans="1:9" ht="69.75" customHeight="1" thickBot="1">
      <c r="A50" s="39" t="s">
        <v>22</v>
      </c>
      <c r="B50" s="93"/>
      <c r="C50" s="40"/>
      <c r="D50" s="41" t="s">
        <v>23</v>
      </c>
      <c r="E50" s="42" t="s">
        <v>60</v>
      </c>
      <c r="F50" s="43" t="s">
        <v>9</v>
      </c>
      <c r="G50" s="68">
        <v>450</v>
      </c>
      <c r="H50" s="69"/>
      <c r="I50" s="17"/>
    </row>
    <row r="51" ht="25.5" customHeight="1" thickBot="1"/>
    <row r="52" spans="1:8" ht="18.75">
      <c r="A52" s="76" t="s">
        <v>61</v>
      </c>
      <c r="B52" s="77"/>
      <c r="C52" s="77"/>
      <c r="D52" s="77"/>
      <c r="E52" s="77"/>
      <c r="F52" s="77"/>
      <c r="G52" s="77"/>
      <c r="H52" s="77"/>
    </row>
    <row r="53" spans="1:8" ht="30.75" thickBot="1">
      <c r="A53" s="78" t="s">
        <v>0</v>
      </c>
      <c r="B53" s="79"/>
      <c r="C53" s="20" t="s">
        <v>2</v>
      </c>
      <c r="D53" s="21" t="s">
        <v>3</v>
      </c>
      <c r="E53" s="21" t="s">
        <v>4</v>
      </c>
      <c r="F53" s="20" t="s">
        <v>5</v>
      </c>
      <c r="G53" s="45"/>
      <c r="H53" s="46"/>
    </row>
    <row r="54" spans="1:8" ht="30" customHeight="1">
      <c r="A54" s="80" t="s">
        <v>62</v>
      </c>
      <c r="B54" s="81"/>
      <c r="C54" s="47"/>
      <c r="D54" s="48" t="s">
        <v>23</v>
      </c>
      <c r="E54" s="49">
        <v>3000</v>
      </c>
      <c r="F54" s="50" t="s">
        <v>9</v>
      </c>
      <c r="G54" s="11">
        <v>165</v>
      </c>
      <c r="H54" s="51">
        <f>G54*0.8</f>
        <v>132</v>
      </c>
    </row>
    <row r="55" spans="1:8" ht="30" customHeight="1">
      <c r="A55" s="82" t="s">
        <v>63</v>
      </c>
      <c r="B55" s="83"/>
      <c r="C55" s="52"/>
      <c r="D55" s="33" t="s">
        <v>23</v>
      </c>
      <c r="E55" s="33">
        <v>2000</v>
      </c>
      <c r="F55" s="16" t="s">
        <v>9</v>
      </c>
      <c r="G55" s="53">
        <v>165</v>
      </c>
      <c r="H55" s="54">
        <f>G55*0.8</f>
        <v>132</v>
      </c>
    </row>
    <row r="56" spans="1:8" ht="30" customHeight="1" thickBot="1">
      <c r="A56" s="84" t="s">
        <v>64</v>
      </c>
      <c r="B56" s="85"/>
      <c r="C56" s="55"/>
      <c r="D56" s="42" t="s">
        <v>23</v>
      </c>
      <c r="E56" s="42">
        <v>3000</v>
      </c>
      <c r="F56" s="43" t="s">
        <v>9</v>
      </c>
      <c r="G56" s="44">
        <f>'[1]Nailite'!G57</f>
        <v>490</v>
      </c>
      <c r="H56" s="56">
        <f>G56*0.9</f>
        <v>441</v>
      </c>
    </row>
    <row r="57" spans="1:12" ht="30.75" customHeight="1" hidden="1">
      <c r="A57" s="86" t="s">
        <v>65</v>
      </c>
      <c r="B57" s="87"/>
      <c r="C57" s="57"/>
      <c r="D57" s="58" t="s">
        <v>66</v>
      </c>
      <c r="E57" s="26" t="s">
        <v>67</v>
      </c>
      <c r="F57" s="27" t="s">
        <v>68</v>
      </c>
      <c r="G57" s="28">
        <v>115</v>
      </c>
      <c r="H57" s="59">
        <f>G57*0.85</f>
        <v>97.75</v>
      </c>
      <c r="L57">
        <f>K57*1.2</f>
        <v>0</v>
      </c>
    </row>
  </sheetData>
  <sheetProtection/>
  <mergeCells count="61">
    <mergeCell ref="A5:H5"/>
    <mergeCell ref="A7:H7"/>
    <mergeCell ref="A9:H9"/>
    <mergeCell ref="G8:H8"/>
    <mergeCell ref="A11:H11"/>
    <mergeCell ref="A13:H13"/>
    <mergeCell ref="A15:H15"/>
    <mergeCell ref="A17:H17"/>
    <mergeCell ref="A19:H19"/>
    <mergeCell ref="B20:B21"/>
    <mergeCell ref="A25:H25"/>
    <mergeCell ref="B26:B28"/>
    <mergeCell ref="A29:H29"/>
    <mergeCell ref="B30:B32"/>
    <mergeCell ref="G24:H24"/>
    <mergeCell ref="G26:H26"/>
    <mergeCell ref="G27:H27"/>
    <mergeCell ref="G28:H28"/>
    <mergeCell ref="A33:H33"/>
    <mergeCell ref="B34:B35"/>
    <mergeCell ref="A36:H36"/>
    <mergeCell ref="B37:B38"/>
    <mergeCell ref="A39:H39"/>
    <mergeCell ref="B40:B41"/>
    <mergeCell ref="G38:H38"/>
    <mergeCell ref="G40:H40"/>
    <mergeCell ref="G41:H41"/>
    <mergeCell ref="A45:H45"/>
    <mergeCell ref="B46:B47"/>
    <mergeCell ref="A48:H48"/>
    <mergeCell ref="B49:B50"/>
    <mergeCell ref="G43:H43"/>
    <mergeCell ref="G44:H44"/>
    <mergeCell ref="G46:H46"/>
    <mergeCell ref="G47:H47"/>
    <mergeCell ref="A52:H52"/>
    <mergeCell ref="A53:B53"/>
    <mergeCell ref="A54:B54"/>
    <mergeCell ref="A55:B55"/>
    <mergeCell ref="A56:B56"/>
    <mergeCell ref="A57:B57"/>
    <mergeCell ref="G10:H10"/>
    <mergeCell ref="G12:H12"/>
    <mergeCell ref="G14:H14"/>
    <mergeCell ref="G18:H18"/>
    <mergeCell ref="G16:H16"/>
    <mergeCell ref="G23:H23"/>
    <mergeCell ref="G20:H20"/>
    <mergeCell ref="G21:H21"/>
    <mergeCell ref="A22:H22"/>
    <mergeCell ref="B23:B24"/>
    <mergeCell ref="G49:H49"/>
    <mergeCell ref="G50:H50"/>
    <mergeCell ref="G30:H30"/>
    <mergeCell ref="G31:H31"/>
    <mergeCell ref="G32:H32"/>
    <mergeCell ref="G34:H34"/>
    <mergeCell ref="G35:H35"/>
    <mergeCell ref="G37:H37"/>
    <mergeCell ref="A42:H42"/>
    <mergeCell ref="B43:B44"/>
  </mergeCells>
  <printOptions/>
  <pageMargins left="0.7086614173228347" right="0.7086614173228347" top="0.7480314960629921" bottom="0.7480314960629921" header="0.31496062992125984" footer="0.31496062992125984"/>
  <pageSetup fitToHeight="2" fitToWidth="1" horizontalDpi="180" verticalDpi="18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2018-01-29T18:12:13Z</dcterms:modified>
  <cp:category/>
  <cp:version/>
  <cp:contentType/>
  <cp:contentStatus/>
</cp:coreProperties>
</file>