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<sst xmlns="http://schemas.openxmlformats.org/spreadsheetml/2006/main" count="78" uniqueCount="36">
  <si>
    <t>Виниловый сайдинг Grand Line (Россия)</t>
  </si>
  <si>
    <t>Наименование</t>
  </si>
  <si>
    <t>Цвет</t>
  </si>
  <si>
    <t>Вид</t>
  </si>
  <si>
    <t>Ед. изм.</t>
  </si>
  <si>
    <t>Длина, м</t>
  </si>
  <si>
    <t>Ширина, м</t>
  </si>
  <si>
    <t xml:space="preserve">шт </t>
  </si>
  <si>
    <t>м2/м.пог.</t>
  </si>
  <si>
    <t>Сайдинг панель:</t>
  </si>
  <si>
    <t>Сайдинг
 "Корабельный брус" D 4,4</t>
  </si>
  <si>
    <t>бежевый, ванильный, желтый,
 персиковый, салатовый, серый, белый</t>
  </si>
  <si>
    <t>Шт.</t>
  </si>
  <si>
    <t>карамельный, темно-бежевый</t>
  </si>
  <si>
    <t>Мореный дуб</t>
  </si>
  <si>
    <t>Сайдинг
 "Корабельный брус" D 4
 Сибирский</t>
  </si>
  <si>
    <t>Софит:</t>
  </si>
  <si>
    <t>Софит
( гладкий, перфорированный)</t>
  </si>
  <si>
    <t>белый</t>
  </si>
  <si>
    <t>коричневый</t>
  </si>
  <si>
    <t>Premium софит Т3 со скрытой перфорацией GL Estetic 3,0</t>
  </si>
  <si>
    <t xml:space="preserve">Акссесуары </t>
  </si>
  <si>
    <t>H-профиль</t>
  </si>
  <si>
    <t>белый, цветной</t>
  </si>
  <si>
    <t>J-профиль</t>
  </si>
  <si>
    <t>Завершающая полоса</t>
  </si>
  <si>
    <t>Стартовая полоса</t>
  </si>
  <si>
    <t xml:space="preserve">белый, </t>
  </si>
  <si>
    <t>Внешний угол</t>
  </si>
  <si>
    <t xml:space="preserve">Внутренний угол </t>
  </si>
  <si>
    <t>J-фаска</t>
  </si>
  <si>
    <t xml:space="preserve">Наличник широкий </t>
  </si>
  <si>
    <t>Приоконная планка</t>
  </si>
  <si>
    <t>Цены, 
руб.</t>
  </si>
  <si>
    <t>Темный дуб</t>
  </si>
  <si>
    <t>Цены действительны с 07.04.2021г.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</si>
</sst>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.000"/>
    <numFmt numFmtId="174" formatCode="[$-FC19]d\ mmmm\ yyyy\ &quot;г.&quot;"/>
    <numFmt numFmtId="175" formatCode="_-* #,##0&quot;р.&quot;_-;\-* #,##0&quot;р.&quot;_-;_-* &quot;-&quot;??&quot;р.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10"/>
      <name val="Arial Cyr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Calibri"/>
      <family val="2"/>
    </font>
    <font>
      <b/>
      <sz val="12"/>
      <color rgb="FFFF0000"/>
      <name val="Arial Cyr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3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3" fontId="0" fillId="0" borderId="16" xfId="0" applyNumberFormat="1" applyBorder="1" applyAlignment="1">
      <alignment horizontal="center" vertical="center" wrapText="1"/>
    </xf>
    <xf numFmtId="0" fontId="40" fillId="0" borderId="0" xfId="0" applyFont="1" applyAlignment="1">
      <alignment/>
    </xf>
    <xf numFmtId="173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 wrapText="1"/>
    </xf>
    <xf numFmtId="168" fontId="0" fillId="0" borderId="19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68" fontId="0" fillId="0" borderId="20" xfId="0" applyNumberFormat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68" fontId="0" fillId="0" borderId="25" xfId="0" applyNumberForma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173" fontId="0" fillId="0" borderId="27" xfId="0" applyNumberFormat="1" applyBorder="1" applyAlignment="1">
      <alignment horizontal="center" vertical="center" wrapText="1"/>
    </xf>
    <xf numFmtId="173" fontId="0" fillId="0" borderId="28" xfId="0" applyNumberFormat="1" applyBorder="1" applyAlignment="1">
      <alignment horizontal="center" vertical="center" wrapText="1"/>
    </xf>
    <xf numFmtId="168" fontId="0" fillId="0" borderId="2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173" fontId="0" fillId="0" borderId="30" xfId="0" applyNumberFormat="1" applyBorder="1" applyAlignment="1">
      <alignment horizontal="center" vertical="center" wrapText="1"/>
    </xf>
    <xf numFmtId="168" fontId="0" fillId="0" borderId="31" xfId="0" applyNumberFormat="1" applyBorder="1" applyAlignment="1">
      <alignment horizontal="center" vertical="center"/>
    </xf>
    <xf numFmtId="2" fontId="43" fillId="0" borderId="0" xfId="0" applyNumberFormat="1" applyFont="1" applyBorder="1" applyAlignment="1">
      <alignment horizontal="right"/>
    </xf>
    <xf numFmtId="168" fontId="0" fillId="0" borderId="32" xfId="0" applyNumberFormat="1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73" fontId="0" fillId="0" borderId="29" xfId="0" applyNumberFormat="1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 wrapText="1"/>
    </xf>
    <xf numFmtId="168" fontId="44" fillId="0" borderId="31" xfId="0" applyNumberFormat="1" applyFont="1" applyBorder="1" applyAlignment="1">
      <alignment horizontal="center" vertical="center"/>
    </xf>
    <xf numFmtId="168" fontId="44" fillId="0" borderId="26" xfId="0" applyNumberFormat="1" applyFon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35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13</xdr:row>
      <xdr:rowOff>19050</xdr:rowOff>
    </xdr:from>
    <xdr:to>
      <xdr:col>2</xdr:col>
      <xdr:colOff>1076325</xdr:colOff>
      <xdr:row>13</xdr:row>
      <xdr:rowOff>590550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5067300"/>
          <a:ext cx="533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19050</xdr:rowOff>
    </xdr:from>
    <xdr:to>
      <xdr:col>2</xdr:col>
      <xdr:colOff>1028700</xdr:colOff>
      <xdr:row>7</xdr:row>
      <xdr:rowOff>352425</xdr:rowOff>
    </xdr:to>
    <xdr:pic>
      <xdr:nvPicPr>
        <xdr:cNvPr id="2" name="Picture 33" descr="Бел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271462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9</xdr:row>
      <xdr:rowOff>38100</xdr:rowOff>
    </xdr:from>
    <xdr:to>
      <xdr:col>2</xdr:col>
      <xdr:colOff>1104900</xdr:colOff>
      <xdr:row>10</xdr:row>
      <xdr:rowOff>304800</xdr:rowOff>
    </xdr:to>
    <xdr:pic>
      <xdr:nvPicPr>
        <xdr:cNvPr id="3" name="Picture 33" descr="Бел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3495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12</xdr:row>
      <xdr:rowOff>9525</xdr:rowOff>
    </xdr:from>
    <xdr:to>
      <xdr:col>2</xdr:col>
      <xdr:colOff>1009650</xdr:colOff>
      <xdr:row>12</xdr:row>
      <xdr:rowOff>590550</xdr:rowOff>
    </xdr:to>
    <xdr:pic>
      <xdr:nvPicPr>
        <xdr:cNvPr id="4" name="Рисунок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44291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14</xdr:row>
      <xdr:rowOff>47625</xdr:rowOff>
    </xdr:from>
    <xdr:to>
      <xdr:col>2</xdr:col>
      <xdr:colOff>962025</xdr:colOff>
      <xdr:row>14</xdr:row>
      <xdr:rowOff>571500</xdr:rowOff>
    </xdr:to>
    <xdr:pic>
      <xdr:nvPicPr>
        <xdr:cNvPr id="5" name="Рисунок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57245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17</xdr:row>
      <xdr:rowOff>85725</xdr:rowOff>
    </xdr:from>
    <xdr:to>
      <xdr:col>2</xdr:col>
      <xdr:colOff>1181100</xdr:colOff>
      <xdr:row>19</xdr:row>
      <xdr:rowOff>228600</xdr:rowOff>
    </xdr:to>
    <xdr:pic>
      <xdr:nvPicPr>
        <xdr:cNvPr id="6" name="Picture 28" descr="Н-профиль соединит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7219950"/>
          <a:ext cx="1019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20</xdr:row>
      <xdr:rowOff>104775</xdr:rowOff>
    </xdr:from>
    <xdr:to>
      <xdr:col>2</xdr:col>
      <xdr:colOff>1219200</xdr:colOff>
      <xdr:row>22</xdr:row>
      <xdr:rowOff>219075</xdr:rowOff>
    </xdr:to>
    <xdr:pic>
      <xdr:nvPicPr>
        <xdr:cNvPr id="7" name="Picture 23" descr="J-профиль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798195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23</xdr:row>
      <xdr:rowOff>28575</xdr:rowOff>
    </xdr:from>
    <xdr:to>
      <xdr:col>2</xdr:col>
      <xdr:colOff>1152525</xdr:colOff>
      <xdr:row>25</xdr:row>
      <xdr:rowOff>209550</xdr:rowOff>
    </xdr:to>
    <xdr:pic>
      <xdr:nvPicPr>
        <xdr:cNvPr id="8" name="Picture 30" descr="Планка финиш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8648700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26</xdr:row>
      <xdr:rowOff>38100</xdr:rowOff>
    </xdr:from>
    <xdr:to>
      <xdr:col>2</xdr:col>
      <xdr:colOff>1095375</xdr:colOff>
      <xdr:row>26</xdr:row>
      <xdr:rowOff>495300</xdr:rowOff>
    </xdr:to>
    <xdr:pic>
      <xdr:nvPicPr>
        <xdr:cNvPr id="9" name="Picture 31" descr="Стартовая планк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94011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27</xdr:row>
      <xdr:rowOff>104775</xdr:rowOff>
    </xdr:from>
    <xdr:to>
      <xdr:col>2</xdr:col>
      <xdr:colOff>1085850</xdr:colOff>
      <xdr:row>29</xdr:row>
      <xdr:rowOff>180975</xdr:rowOff>
    </xdr:to>
    <xdr:pic>
      <xdr:nvPicPr>
        <xdr:cNvPr id="10" name="Picture 26" descr="Внешний угол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99726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30</xdr:row>
      <xdr:rowOff>133350</xdr:rowOff>
    </xdr:from>
    <xdr:to>
      <xdr:col>2</xdr:col>
      <xdr:colOff>1019175</xdr:colOff>
      <xdr:row>32</xdr:row>
      <xdr:rowOff>161925</xdr:rowOff>
    </xdr:to>
    <xdr:pic>
      <xdr:nvPicPr>
        <xdr:cNvPr id="11" name="Picture 27" descr="Внутренний угол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1074420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33</xdr:row>
      <xdr:rowOff>142875</xdr:rowOff>
    </xdr:from>
    <xdr:to>
      <xdr:col>2</xdr:col>
      <xdr:colOff>1219200</xdr:colOff>
      <xdr:row>34</xdr:row>
      <xdr:rowOff>342900</xdr:rowOff>
    </xdr:to>
    <xdr:pic>
      <xdr:nvPicPr>
        <xdr:cNvPr id="12" name="Picture 25" descr="J-фаска (ветровая доска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95825" y="11496675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266700</xdr:colOff>
      <xdr:row>35</xdr:row>
      <xdr:rowOff>152400</xdr:rowOff>
    </xdr:from>
    <xdr:to>
      <xdr:col>2</xdr:col>
      <xdr:colOff>1114425</xdr:colOff>
      <xdr:row>36</xdr:row>
      <xdr:rowOff>342900</xdr:rowOff>
    </xdr:to>
    <xdr:pic>
      <xdr:nvPicPr>
        <xdr:cNvPr id="13" name="Picture 24" descr="J-профиль (наличник)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00600" y="1251585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37</xdr:row>
      <xdr:rowOff>142875</xdr:rowOff>
    </xdr:from>
    <xdr:to>
      <xdr:col>2</xdr:col>
      <xdr:colOff>1019175</xdr:colOff>
      <xdr:row>38</xdr:row>
      <xdr:rowOff>361950</xdr:rowOff>
    </xdr:to>
    <xdr:pic>
      <xdr:nvPicPr>
        <xdr:cNvPr id="14" name="Picture 29" descr="Околооконная  планка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24425" y="135159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15</xdr:row>
      <xdr:rowOff>9525</xdr:rowOff>
    </xdr:from>
    <xdr:to>
      <xdr:col>2</xdr:col>
      <xdr:colOff>981075</xdr:colOff>
      <xdr:row>15</xdr:row>
      <xdr:rowOff>571500</xdr:rowOff>
    </xdr:to>
    <xdr:pic>
      <xdr:nvPicPr>
        <xdr:cNvPr id="1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6315075"/>
          <a:ext cx="5619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571500</xdr:colOff>
      <xdr:row>0</xdr:row>
      <xdr:rowOff>1114425</xdr:rowOff>
    </xdr:to>
    <xdr:pic>
      <xdr:nvPicPr>
        <xdr:cNvPr id="16" name="Рисунок 160" descr="head_kmd_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1706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1123950</xdr:colOff>
      <xdr:row>3</xdr:row>
      <xdr:rowOff>0</xdr:rowOff>
    </xdr:to>
    <xdr:pic>
      <xdr:nvPicPr>
        <xdr:cNvPr id="17" name="Рисунок 23" descr="sid_0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133475"/>
          <a:ext cx="2867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&#1055;&#1056;&#1040;&#1049;&#1057;&#1067;\&#1056;&#1086;&#1079;&#1085;&#1080;&#1094;&#1072;%202014\&#1057;&#1072;&#1081;&#1076;&#1080;&#1085;&#1075;%20&#1074;&#1080;&#1085;&#1080;&#1083;&#1086;&#1074;&#1099;&#1081;%20&#1088;&#1086;&#1079;&#1085;&#1080;&#1094;&#1072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Mitten"/>
      <sheetName val="Grand Line"/>
      <sheetName val="Holzplast"/>
      <sheetName val="BRYZA"/>
      <sheetName val="Gamrat"/>
    </sheetNames>
    <sheetDataSet>
      <sheetData sheetId="2">
        <row r="10">
          <cell r="G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9"/>
  <sheetViews>
    <sheetView tabSelected="1" zoomScalePageLayoutView="0" workbookViewId="0" topLeftCell="A1">
      <selection activeCell="G39" sqref="G39"/>
    </sheetView>
  </sheetViews>
  <sheetFormatPr defaultColWidth="41.8515625" defaultRowHeight="15"/>
  <cols>
    <col min="1" max="1" width="26.140625" style="0" customWidth="1"/>
    <col min="2" max="2" width="41.8515625" style="0" customWidth="1"/>
    <col min="3" max="3" width="20.7109375" style="0" customWidth="1"/>
    <col min="4" max="4" width="8.140625" style="2" bestFit="1" customWidth="1"/>
    <col min="5" max="5" width="11.00390625" style="0" bestFit="1" customWidth="1"/>
    <col min="6" max="6" width="11.140625" style="0" customWidth="1"/>
    <col min="7" max="7" width="11.7109375" style="0" customWidth="1"/>
    <col min="8" max="8" width="18.57421875" style="0" customWidth="1"/>
    <col min="9" max="254" width="8.8515625" style="0" customWidth="1"/>
    <col min="255" max="255" width="26.140625" style="0" customWidth="1"/>
  </cols>
  <sheetData>
    <row r="1" ht="89.25" customHeight="1"/>
    <row r="2" ht="30" customHeight="1"/>
    <row r="3" spans="1:8" ht="30" customHeight="1" thickBot="1">
      <c r="A3" s="1"/>
      <c r="H3" s="45" t="s">
        <v>35</v>
      </c>
    </row>
    <row r="4" spans="1:8" ht="31.5" customHeight="1" thickBot="1">
      <c r="A4" s="25" t="s">
        <v>0</v>
      </c>
      <c r="B4" s="26"/>
      <c r="C4" s="26"/>
      <c r="D4" s="26"/>
      <c r="E4" s="26"/>
      <c r="F4" s="27"/>
      <c r="G4" s="60" t="s">
        <v>33</v>
      </c>
      <c r="H4" s="61"/>
    </row>
    <row r="5" spans="1:8" ht="15.75" thickBot="1">
      <c r="A5" s="28" t="s">
        <v>1</v>
      </c>
      <c r="B5" s="29" t="s">
        <v>2</v>
      </c>
      <c r="C5" s="29" t="s">
        <v>3</v>
      </c>
      <c r="D5" s="29" t="s">
        <v>4</v>
      </c>
      <c r="E5" s="30" t="s">
        <v>5</v>
      </c>
      <c r="F5" s="30" t="s">
        <v>6</v>
      </c>
      <c r="G5" s="31" t="s">
        <v>7</v>
      </c>
      <c r="H5" s="32" t="s">
        <v>8</v>
      </c>
    </row>
    <row r="6" spans="1:8" ht="15.75" thickBot="1">
      <c r="A6" s="62" t="s">
        <v>9</v>
      </c>
      <c r="B6" s="63"/>
      <c r="C6" s="63"/>
      <c r="D6" s="63"/>
      <c r="E6" s="63"/>
      <c r="F6" s="63"/>
      <c r="G6" s="63"/>
      <c r="H6" s="64"/>
    </row>
    <row r="7" spans="1:8" ht="30" customHeight="1">
      <c r="A7" s="65" t="s">
        <v>10</v>
      </c>
      <c r="B7" s="34" t="s">
        <v>11</v>
      </c>
      <c r="C7" s="67"/>
      <c r="D7" s="36" t="s">
        <v>12</v>
      </c>
      <c r="E7" s="37">
        <v>3.6</v>
      </c>
      <c r="F7" s="38">
        <v>0.225</v>
      </c>
      <c r="G7" s="51">
        <v>340</v>
      </c>
      <c r="H7" s="39">
        <f>G7/F7/E7</f>
        <v>419.75308641975306</v>
      </c>
    </row>
    <row r="8" spans="1:8" ht="30" customHeight="1">
      <c r="A8" s="66"/>
      <c r="B8" s="5" t="s">
        <v>13</v>
      </c>
      <c r="C8" s="68"/>
      <c r="D8" s="6" t="s">
        <v>12</v>
      </c>
      <c r="E8" s="7">
        <v>3.6</v>
      </c>
      <c r="F8" s="8">
        <v>0.225</v>
      </c>
      <c r="G8" s="44">
        <v>410</v>
      </c>
      <c r="H8" s="4">
        <f>G8/F8/E8</f>
        <v>506.1728395061728</v>
      </c>
    </row>
    <row r="9" spans="1:8" ht="30" customHeight="1" hidden="1">
      <c r="A9" s="66"/>
      <c r="B9" s="9" t="s">
        <v>14</v>
      </c>
      <c r="C9" s="68"/>
      <c r="D9" s="6" t="s">
        <v>12</v>
      </c>
      <c r="E9" s="10">
        <v>3.6</v>
      </c>
      <c r="F9" s="8">
        <v>0.225</v>
      </c>
      <c r="G9" s="44">
        <f>'[1]Grand Line'!G10</f>
        <v>0</v>
      </c>
      <c r="H9" s="4">
        <f>G9/F9/E9</f>
        <v>0</v>
      </c>
    </row>
    <row r="10" spans="1:9" ht="30" customHeight="1">
      <c r="A10" s="53" t="s">
        <v>15</v>
      </c>
      <c r="B10" s="11" t="s">
        <v>11</v>
      </c>
      <c r="C10" s="55"/>
      <c r="D10" s="6" t="s">
        <v>12</v>
      </c>
      <c r="E10" s="12">
        <v>3</v>
      </c>
      <c r="F10" s="8">
        <v>0.203</v>
      </c>
      <c r="G10" s="50">
        <v>259</v>
      </c>
      <c r="H10" s="4">
        <f>G10/F10/E10</f>
        <v>425.28735632183907</v>
      </c>
      <c r="I10" s="13"/>
    </row>
    <row r="11" spans="1:9" ht="30" customHeight="1">
      <c r="A11" s="54"/>
      <c r="B11" s="5" t="s">
        <v>34</v>
      </c>
      <c r="C11" s="56"/>
      <c r="D11" s="6" t="s">
        <v>12</v>
      </c>
      <c r="E11" s="12">
        <v>3</v>
      </c>
      <c r="F11" s="14">
        <v>0.203</v>
      </c>
      <c r="G11" s="3">
        <v>323</v>
      </c>
      <c r="H11" s="4">
        <f>G11/F11/E11</f>
        <v>530.3776683087027</v>
      </c>
      <c r="I11" s="13"/>
    </row>
    <row r="12" spans="1:8" ht="15.75" thickBot="1">
      <c r="A12" s="57" t="s">
        <v>16</v>
      </c>
      <c r="B12" s="58"/>
      <c r="C12" s="58"/>
      <c r="D12" s="58"/>
      <c r="E12" s="58"/>
      <c r="F12" s="58"/>
      <c r="G12" s="58"/>
      <c r="H12" s="59"/>
    </row>
    <row r="13" spans="1:8" ht="49.5" customHeight="1">
      <c r="A13" s="33" t="s">
        <v>17</v>
      </c>
      <c r="B13" s="34" t="s">
        <v>18</v>
      </c>
      <c r="C13" s="35"/>
      <c r="D13" s="36" t="s">
        <v>12</v>
      </c>
      <c r="E13" s="37">
        <v>3</v>
      </c>
      <c r="F13" s="38">
        <v>0.303</v>
      </c>
      <c r="G13" s="51">
        <v>856</v>
      </c>
      <c r="H13" s="39">
        <f>G13/E13/F13</f>
        <v>941.6941694169417</v>
      </c>
    </row>
    <row r="14" spans="1:8" ht="49.5" customHeight="1">
      <c r="A14" s="15" t="s">
        <v>17</v>
      </c>
      <c r="B14" s="11" t="s">
        <v>19</v>
      </c>
      <c r="C14" s="16"/>
      <c r="D14" s="17" t="s">
        <v>12</v>
      </c>
      <c r="E14" s="10">
        <v>3</v>
      </c>
      <c r="F14" s="14">
        <v>0.303</v>
      </c>
      <c r="G14" s="52">
        <v>987</v>
      </c>
      <c r="H14" s="4">
        <f>G14/E14/F14</f>
        <v>1085.8085808580859</v>
      </c>
    </row>
    <row r="15" spans="1:8" ht="49.5" customHeight="1">
      <c r="A15" s="15" t="s">
        <v>20</v>
      </c>
      <c r="B15" s="11" t="s">
        <v>18</v>
      </c>
      <c r="C15" s="16"/>
      <c r="D15" s="17" t="s">
        <v>12</v>
      </c>
      <c r="E15" s="10">
        <v>3</v>
      </c>
      <c r="F15" s="14">
        <v>0.246</v>
      </c>
      <c r="G15" s="3">
        <v>1032</v>
      </c>
      <c r="H15" s="4">
        <f>G15/E15/F15</f>
        <v>1398.3739837398375</v>
      </c>
    </row>
    <row r="16" spans="1:8" ht="49.5" customHeight="1" thickBot="1">
      <c r="A16" s="40" t="s">
        <v>20</v>
      </c>
      <c r="B16" s="23" t="s">
        <v>19</v>
      </c>
      <c r="C16" s="41"/>
      <c r="D16" s="42" t="s">
        <v>12</v>
      </c>
      <c r="E16" s="21">
        <v>3</v>
      </c>
      <c r="F16" s="43">
        <v>0.246</v>
      </c>
      <c r="G16" s="24">
        <v>1190</v>
      </c>
      <c r="H16" s="22">
        <f>G16/E16/F16</f>
        <v>1612.4661246612468</v>
      </c>
    </row>
    <row r="17" spans="1:8" ht="15.75" thickBot="1">
      <c r="A17" s="57" t="s">
        <v>21</v>
      </c>
      <c r="B17" s="58"/>
      <c r="C17" s="58"/>
      <c r="D17" s="58"/>
      <c r="E17" s="58"/>
      <c r="F17" s="58"/>
      <c r="G17" s="58"/>
      <c r="H17" s="59"/>
    </row>
    <row r="18" spans="1:8" ht="19.5" customHeight="1">
      <c r="A18" s="69" t="s">
        <v>22</v>
      </c>
      <c r="B18" s="34" t="s">
        <v>23</v>
      </c>
      <c r="C18" s="71"/>
      <c r="D18" s="73" t="s">
        <v>12</v>
      </c>
      <c r="E18" s="37">
        <v>3</v>
      </c>
      <c r="F18" s="48"/>
      <c r="G18" s="46">
        <v>1045</v>
      </c>
      <c r="H18" s="39">
        <f aca="true" t="shared" si="0" ref="H18:H37">G18/E18</f>
        <v>348.3333333333333</v>
      </c>
    </row>
    <row r="19" spans="1:8" ht="19.5" customHeight="1">
      <c r="A19" s="70"/>
      <c r="B19" s="11" t="s">
        <v>19</v>
      </c>
      <c r="C19" s="72"/>
      <c r="D19" s="74"/>
      <c r="E19" s="10">
        <v>3</v>
      </c>
      <c r="F19" s="49"/>
      <c r="G19" s="47">
        <v>1125</v>
      </c>
      <c r="H19" s="4">
        <f>G19/E19</f>
        <v>375</v>
      </c>
    </row>
    <row r="20" spans="1:8" ht="19.5" customHeight="1">
      <c r="A20" s="70"/>
      <c r="B20" s="11" t="s">
        <v>13</v>
      </c>
      <c r="C20" s="72"/>
      <c r="D20" s="74"/>
      <c r="E20" s="10">
        <v>3</v>
      </c>
      <c r="F20" s="49"/>
      <c r="G20" s="47">
        <v>1206</v>
      </c>
      <c r="H20" s="4">
        <f t="shared" si="0"/>
        <v>402</v>
      </c>
    </row>
    <row r="21" spans="1:8" ht="19.5" customHeight="1">
      <c r="A21" s="70" t="s">
        <v>24</v>
      </c>
      <c r="B21" s="11" t="s">
        <v>23</v>
      </c>
      <c r="C21" s="72"/>
      <c r="D21" s="74" t="s">
        <v>12</v>
      </c>
      <c r="E21" s="10">
        <v>3</v>
      </c>
      <c r="F21" s="49"/>
      <c r="G21" s="47">
        <v>408</v>
      </c>
      <c r="H21" s="4">
        <f t="shared" si="0"/>
        <v>136</v>
      </c>
    </row>
    <row r="22" spans="1:8" ht="19.5" customHeight="1">
      <c r="A22" s="70"/>
      <c r="B22" s="11" t="s">
        <v>19</v>
      </c>
      <c r="C22" s="72"/>
      <c r="D22" s="74"/>
      <c r="E22" s="10">
        <v>3</v>
      </c>
      <c r="F22" s="49"/>
      <c r="G22" s="47">
        <v>437</v>
      </c>
      <c r="H22" s="4">
        <f t="shared" si="0"/>
        <v>145.66666666666666</v>
      </c>
    </row>
    <row r="23" spans="1:8" ht="19.5" customHeight="1">
      <c r="A23" s="70"/>
      <c r="B23" s="11" t="s">
        <v>13</v>
      </c>
      <c r="C23" s="72"/>
      <c r="D23" s="20"/>
      <c r="E23" s="10">
        <v>3</v>
      </c>
      <c r="F23" s="49"/>
      <c r="G23" s="47">
        <v>466</v>
      </c>
      <c r="H23" s="4">
        <f>G23/E23</f>
        <v>155.33333333333334</v>
      </c>
    </row>
    <row r="24" spans="1:8" ht="19.5" customHeight="1">
      <c r="A24" s="70" t="s">
        <v>25</v>
      </c>
      <c r="B24" s="11" t="s">
        <v>23</v>
      </c>
      <c r="C24" s="72"/>
      <c r="D24" s="74" t="s">
        <v>12</v>
      </c>
      <c r="E24" s="10">
        <v>3.66</v>
      </c>
      <c r="F24" s="49"/>
      <c r="G24" s="47">
        <v>337</v>
      </c>
      <c r="H24" s="4">
        <f t="shared" si="0"/>
        <v>92.07650273224043</v>
      </c>
    </row>
    <row r="25" spans="1:8" ht="19.5" customHeight="1">
      <c r="A25" s="70"/>
      <c r="B25" s="11" t="s">
        <v>19</v>
      </c>
      <c r="C25" s="72"/>
      <c r="D25" s="74"/>
      <c r="E25" s="10">
        <v>3.66</v>
      </c>
      <c r="F25" s="49"/>
      <c r="G25" s="47">
        <v>375</v>
      </c>
      <c r="H25" s="4">
        <f t="shared" si="0"/>
        <v>102.45901639344262</v>
      </c>
    </row>
    <row r="26" spans="1:8" ht="19.5" customHeight="1">
      <c r="A26" s="70"/>
      <c r="B26" s="11" t="s">
        <v>13</v>
      </c>
      <c r="C26" s="72"/>
      <c r="D26" s="20"/>
      <c r="E26" s="10">
        <v>3</v>
      </c>
      <c r="F26" s="49"/>
      <c r="G26" s="47">
        <v>388</v>
      </c>
      <c r="H26" s="4">
        <f t="shared" si="0"/>
        <v>129.33333333333334</v>
      </c>
    </row>
    <row r="27" spans="1:8" ht="39.75" customHeight="1">
      <c r="A27" s="18" t="s">
        <v>26</v>
      </c>
      <c r="B27" s="11" t="s">
        <v>27</v>
      </c>
      <c r="C27" s="19"/>
      <c r="D27" s="20" t="s">
        <v>12</v>
      </c>
      <c r="E27" s="10">
        <v>3</v>
      </c>
      <c r="F27" s="49"/>
      <c r="G27" s="47">
        <v>328</v>
      </c>
      <c r="H27" s="4">
        <f t="shared" si="0"/>
        <v>109.33333333333333</v>
      </c>
    </row>
    <row r="28" spans="1:8" ht="19.5" customHeight="1">
      <c r="A28" s="70" t="s">
        <v>28</v>
      </c>
      <c r="B28" s="11" t="s">
        <v>23</v>
      </c>
      <c r="C28" s="72"/>
      <c r="D28" s="74" t="s">
        <v>12</v>
      </c>
      <c r="E28" s="10">
        <v>3</v>
      </c>
      <c r="F28" s="49"/>
      <c r="G28" s="47">
        <v>1146</v>
      </c>
      <c r="H28" s="4">
        <f t="shared" si="0"/>
        <v>382</v>
      </c>
    </row>
    <row r="29" spans="1:8" ht="19.5" customHeight="1">
      <c r="A29" s="70"/>
      <c r="B29" s="11" t="s">
        <v>19</v>
      </c>
      <c r="C29" s="72"/>
      <c r="D29" s="74"/>
      <c r="E29" s="10">
        <v>3</v>
      </c>
      <c r="F29" s="49"/>
      <c r="G29" s="47">
        <v>1223</v>
      </c>
      <c r="H29" s="4">
        <f t="shared" si="0"/>
        <v>407.6666666666667</v>
      </c>
    </row>
    <row r="30" spans="1:8" ht="19.5" customHeight="1">
      <c r="A30" s="70"/>
      <c r="B30" s="11" t="s">
        <v>13</v>
      </c>
      <c r="C30" s="72"/>
      <c r="D30" s="20"/>
      <c r="E30" s="10">
        <v>3</v>
      </c>
      <c r="F30" s="49"/>
      <c r="G30" s="47">
        <v>1323</v>
      </c>
      <c r="H30" s="4">
        <f>G30/E30</f>
        <v>441</v>
      </c>
    </row>
    <row r="31" spans="1:8" ht="19.5" customHeight="1">
      <c r="A31" s="70" t="s">
        <v>29</v>
      </c>
      <c r="B31" s="11" t="s">
        <v>23</v>
      </c>
      <c r="C31" s="72"/>
      <c r="D31" s="74" t="s">
        <v>12</v>
      </c>
      <c r="E31" s="10">
        <v>3</v>
      </c>
      <c r="F31" s="49"/>
      <c r="G31" s="47">
        <v>1011</v>
      </c>
      <c r="H31" s="4">
        <f t="shared" si="0"/>
        <v>337</v>
      </c>
    </row>
    <row r="32" spans="1:8" ht="19.5" customHeight="1">
      <c r="A32" s="70"/>
      <c r="B32" s="11" t="s">
        <v>19</v>
      </c>
      <c r="C32" s="72"/>
      <c r="D32" s="74"/>
      <c r="E32" s="10">
        <v>3</v>
      </c>
      <c r="F32" s="49"/>
      <c r="G32" s="47">
        <v>1088</v>
      </c>
      <c r="H32" s="4">
        <f t="shared" si="0"/>
        <v>362.6666666666667</v>
      </c>
    </row>
    <row r="33" spans="1:8" ht="19.5" customHeight="1">
      <c r="A33" s="70"/>
      <c r="B33" s="11" t="s">
        <v>13</v>
      </c>
      <c r="C33" s="72"/>
      <c r="D33" s="20"/>
      <c r="E33" s="10">
        <v>3</v>
      </c>
      <c r="F33" s="49"/>
      <c r="G33" s="47">
        <v>1166</v>
      </c>
      <c r="H33" s="4">
        <f>G33/E33</f>
        <v>388.6666666666667</v>
      </c>
    </row>
    <row r="34" spans="1:8" ht="39.75" customHeight="1">
      <c r="A34" s="70" t="s">
        <v>30</v>
      </c>
      <c r="B34" s="11" t="s">
        <v>18</v>
      </c>
      <c r="C34" s="72"/>
      <c r="D34" s="74" t="s">
        <v>12</v>
      </c>
      <c r="E34" s="10">
        <v>3</v>
      </c>
      <c r="F34" s="49"/>
      <c r="G34" s="47">
        <v>1045</v>
      </c>
      <c r="H34" s="4">
        <f t="shared" si="0"/>
        <v>348.3333333333333</v>
      </c>
    </row>
    <row r="35" spans="1:8" ht="39.75" customHeight="1">
      <c r="A35" s="70"/>
      <c r="B35" s="11" t="s">
        <v>19</v>
      </c>
      <c r="C35" s="72"/>
      <c r="D35" s="74"/>
      <c r="E35" s="10">
        <v>3</v>
      </c>
      <c r="F35" s="49"/>
      <c r="G35" s="47">
        <v>1125</v>
      </c>
      <c r="H35" s="4">
        <f t="shared" si="0"/>
        <v>375</v>
      </c>
    </row>
    <row r="36" spans="1:8" ht="39.75" customHeight="1">
      <c r="A36" s="70" t="s">
        <v>31</v>
      </c>
      <c r="B36" s="11" t="s">
        <v>18</v>
      </c>
      <c r="C36" s="72"/>
      <c r="D36" s="74" t="s">
        <v>12</v>
      </c>
      <c r="E36" s="10">
        <v>3.1</v>
      </c>
      <c r="F36" s="49"/>
      <c r="G36" s="47">
        <v>1045</v>
      </c>
      <c r="H36" s="4">
        <f t="shared" si="0"/>
        <v>337.09677419354836</v>
      </c>
    </row>
    <row r="37" spans="1:8" ht="39.75" customHeight="1">
      <c r="A37" s="70"/>
      <c r="B37" s="11" t="s">
        <v>19</v>
      </c>
      <c r="C37" s="72"/>
      <c r="D37" s="74"/>
      <c r="E37" s="10">
        <v>3.1</v>
      </c>
      <c r="F37" s="49"/>
      <c r="G37" s="47">
        <v>1125</v>
      </c>
      <c r="H37" s="4">
        <f t="shared" si="0"/>
        <v>362.9032258064516</v>
      </c>
    </row>
    <row r="38" spans="1:8" ht="39.75" customHeight="1">
      <c r="A38" s="70" t="s">
        <v>32</v>
      </c>
      <c r="B38" s="11" t="s">
        <v>18</v>
      </c>
      <c r="C38" s="72"/>
      <c r="D38" s="74" t="s">
        <v>12</v>
      </c>
      <c r="E38" s="10">
        <v>3.1</v>
      </c>
      <c r="F38" s="49"/>
      <c r="G38" s="47">
        <v>1045</v>
      </c>
      <c r="H38" s="4">
        <f>G38/E38</f>
        <v>337.09677419354836</v>
      </c>
    </row>
    <row r="39" spans="1:8" ht="39.75" customHeight="1">
      <c r="A39" s="70"/>
      <c r="B39" s="11" t="s">
        <v>19</v>
      </c>
      <c r="C39" s="72"/>
      <c r="D39" s="74"/>
      <c r="E39" s="10">
        <v>3.1</v>
      </c>
      <c r="F39" s="49"/>
      <c r="G39" s="47">
        <v>1125</v>
      </c>
      <c r="H39" s="4">
        <f>G39/E39</f>
        <v>362.9032258064516</v>
      </c>
    </row>
  </sheetData>
  <sheetProtection/>
  <mergeCells count="32">
    <mergeCell ref="A36:A37"/>
    <mergeCell ref="C36:C37"/>
    <mergeCell ref="D36:D37"/>
    <mergeCell ref="A38:A39"/>
    <mergeCell ref="C38:C39"/>
    <mergeCell ref="D38:D39"/>
    <mergeCell ref="A31:A33"/>
    <mergeCell ref="C31:C33"/>
    <mergeCell ref="D31:D32"/>
    <mergeCell ref="A34:A35"/>
    <mergeCell ref="C34:C35"/>
    <mergeCell ref="D34:D35"/>
    <mergeCell ref="A24:A26"/>
    <mergeCell ref="C24:C26"/>
    <mergeCell ref="D24:D25"/>
    <mergeCell ref="A28:A30"/>
    <mergeCell ref="C28:C30"/>
    <mergeCell ref="D28:D29"/>
    <mergeCell ref="A17:H17"/>
    <mergeCell ref="A18:A20"/>
    <mergeCell ref="C18:C20"/>
    <mergeCell ref="D18:D20"/>
    <mergeCell ref="A21:A23"/>
    <mergeCell ref="C21:C23"/>
    <mergeCell ref="D21:D22"/>
    <mergeCell ref="A10:A11"/>
    <mergeCell ref="C10:C11"/>
    <mergeCell ref="A12:H12"/>
    <mergeCell ref="G4:H4"/>
    <mergeCell ref="A6:H6"/>
    <mergeCell ref="A7:A9"/>
    <mergeCell ref="C7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2021-04-06T14:41:19Z</dcterms:modified>
  <cp:category/>
  <cp:version/>
  <cp:contentType/>
  <cp:contentStatus/>
</cp:coreProperties>
</file>